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9525" tabRatio="945" activeTab="0"/>
  </bookViews>
  <sheets>
    <sheet name="利用方法" sheetId="1" r:id="rId1"/>
    <sheet name="添付図書" sheetId="2" r:id="rId2"/>
    <sheet name="概要１面" sheetId="3" r:id="rId3"/>
    <sheet name="概要１面その２" sheetId="4" r:id="rId4"/>
    <sheet name="概要２面" sheetId="5" r:id="rId5"/>
    <sheet name="概要３面" sheetId="6" r:id="rId6"/>
    <sheet name="確認１面" sheetId="7" r:id="rId7"/>
    <sheet name="確認２面" sheetId="8" r:id="rId8"/>
    <sheet name="確認２面その２" sheetId="9" r:id="rId9"/>
    <sheet name="確認３面" sheetId="10" r:id="rId10"/>
    <sheet name="確認４面" sheetId="11" r:id="rId11"/>
    <sheet name="確認５面" sheetId="12" r:id="rId12"/>
    <sheet name="確認６面" sheetId="13" r:id="rId13"/>
    <sheet name="委任状" sheetId="14" r:id="rId14"/>
    <sheet name="工事１面" sheetId="15" r:id="rId15"/>
    <sheet name="工事２面" sheetId="16" r:id="rId16"/>
    <sheet name="工事３面" sheetId="17" r:id="rId17"/>
    <sheet name="工事４面" sheetId="18" r:id="rId18"/>
    <sheet name="調査１面" sheetId="19" r:id="rId19"/>
    <sheet name="調査２面" sheetId="20" r:id="rId20"/>
    <sheet name="調査３面" sheetId="21" r:id="rId21"/>
    <sheet name="制限業種" sheetId="22" r:id="rId22"/>
    <sheet name="中間１面" sheetId="23" r:id="rId23"/>
    <sheet name="中間２面" sheetId="24" r:id="rId24"/>
    <sheet name="中間２面その２" sheetId="25" r:id="rId25"/>
    <sheet name="中間３面" sheetId="26" r:id="rId26"/>
    <sheet name="中間４面" sheetId="27" r:id="rId27"/>
    <sheet name="制限業種 (2)" sheetId="28" r:id="rId28"/>
    <sheet name="完了１面" sheetId="29" r:id="rId29"/>
    <sheet name="完了２面" sheetId="30" r:id="rId30"/>
    <sheet name="完了２面その２" sheetId="31" r:id="rId31"/>
    <sheet name="完了３面" sheetId="32" r:id="rId32"/>
    <sheet name="完了４面" sheetId="33" r:id="rId33"/>
    <sheet name="制限業種 (3)" sheetId="34" r:id="rId34"/>
  </sheets>
  <definedNames>
    <definedName name="_xlnm.Print_Area" localSheetId="13">'委任状'!$A$1:$W$58</definedName>
    <definedName name="_xlnm.Print_Area" localSheetId="3">'概要１面その２'!$A$1:$V$61</definedName>
    <definedName name="_xlnm.Print_Area" localSheetId="4">'概要２面'!$A$1:$AH$136</definedName>
    <definedName name="_xlnm.Print_Area" localSheetId="5">'概要３面'!$A$1:$AH$59</definedName>
    <definedName name="_xlnm.Print_Area" localSheetId="8">'確認２面その２'!$A$1:$AC$65</definedName>
    <definedName name="_xlnm.Print_Area" localSheetId="9">'確認３面'!$A$1:$AJ$131</definedName>
    <definedName name="_xlnm.Print_Area" localSheetId="10">'確認４面'!$A$1:$AG$111</definedName>
    <definedName name="_xlnm.Print_Area" localSheetId="11">'確認５面'!$A$1:$AG$83</definedName>
    <definedName name="_xlnm.Print_Area" localSheetId="12">'確認６面'!$A$1:$AG$59</definedName>
    <definedName name="_xlnm.Print_Area" localSheetId="28">'完了１面'!$A$1:$AE$70</definedName>
    <definedName name="_xlnm.Print_Area" localSheetId="29">'完了２面'!$A$1:$V$170</definedName>
    <definedName name="_xlnm.Print_Area" localSheetId="30">'完了２面その２'!$A$1:$V$65</definedName>
    <definedName name="_xlnm.Print_Area" localSheetId="32">'完了４面'!$A$1:$G$63</definedName>
    <definedName name="_xlnm.Print_Area" localSheetId="15">'工事２面'!$A$1:$AK$64</definedName>
    <definedName name="_xlnm.Print_Area" localSheetId="16">'工事３面'!$A$1:$AJ$18</definedName>
    <definedName name="_xlnm.Print_Area" localSheetId="17">'工事４面'!$A$1:$AH$26</definedName>
    <definedName name="_xlnm.Print_Area" localSheetId="22">'中間１面'!$A$1:$AE$70</definedName>
    <definedName name="_xlnm.Print_Area" localSheetId="23">'中間２面'!$A$1:$V$170</definedName>
    <definedName name="_xlnm.Print_Area" localSheetId="24">'中間２面その２'!$A$1:$V$65</definedName>
    <definedName name="_xlnm.Print_Area" localSheetId="25">'中間３面'!$A$1:$AF$60</definedName>
    <definedName name="_xlnm.Print_Area" localSheetId="26">'中間４面'!$A$1:$G$63</definedName>
    <definedName name="_xlnm.Print_Area" localSheetId="18">'調査１面'!$A$1:$AC$98</definedName>
    <definedName name="_xlnm.Print_Area" localSheetId="19">'調査２面'!$A$1:$AG$90</definedName>
    <definedName name="_xlnm.Print_Area" localSheetId="20">'調査３面'!$A$1:$AD$77</definedName>
    <definedName name="構造適合性判定機関">'利用方法'!$P$168:$P$188</definedName>
  </definedNames>
  <calcPr fullCalcOnLoad="1"/>
</workbook>
</file>

<file path=xl/sharedStrings.xml><?xml version="1.0" encoding="utf-8"?>
<sst xmlns="http://schemas.openxmlformats.org/spreadsheetml/2006/main" count="3927" uniqueCount="1272">
  <si>
    <t>(2) 市街化調整区域</t>
  </si>
  <si>
    <t xml:space="preserve">(3) 区域区分非設定都市計画区域  </t>
  </si>
  <si>
    <t>(4) 準都市計画区域</t>
  </si>
  <si>
    <t>(5) 都市計画区域及び準都市計画区域外</t>
  </si>
  <si>
    <t xml:space="preserve">【4.工事種別】  </t>
  </si>
  <si>
    <t>(1) 新築</t>
  </si>
  <si>
    <t>(2) 増築</t>
  </si>
  <si>
    <t>(3) 改築</t>
  </si>
  <si>
    <t>(4) 移転</t>
  </si>
  <si>
    <t xml:space="preserve">【5.主要用途】  </t>
  </si>
  <si>
    <t>(1)居住専用建築物</t>
  </si>
  <si>
    <t>(区分</t>
  </si>
  <si>
    <t>)</t>
  </si>
  <si>
    <t>(</t>
  </si>
  <si>
    <t>(2)居住産業併用建築物</t>
  </si>
  <si>
    <t>(3)産業専用建築物</t>
  </si>
  <si>
    <t>【6.一の建築物ごとの内容】</t>
  </si>
  <si>
    <t>【ｲ.番号】</t>
  </si>
  <si>
    <t>【ﾛ.用途】</t>
  </si>
  <si>
    <t xml:space="preserve">(1)事務所等         </t>
  </si>
  <si>
    <t xml:space="preserve">(2)物品販売店舗等    </t>
  </si>
  <si>
    <t>(3)工場、作業場</t>
  </si>
  <si>
    <t>(4)倉庫</t>
  </si>
  <si>
    <t>(5)学校</t>
  </si>
  <si>
    <t>(6)病院、診療所</t>
  </si>
  <si>
    <t>(9)その他</t>
  </si>
  <si>
    <t>(1)木造</t>
  </si>
  <si>
    <t>(2)鉄骨鉄筋ｺﾝｸﾘｰﾄ造</t>
  </si>
  <si>
    <t>(3)鉄筋ｺﾝｸﾘｰﾄ造</t>
  </si>
  <si>
    <t>(4)鉄骨造</t>
  </si>
  <si>
    <t>(5)ｺﾝｸﾘｰﾄﾌﾞﾛｯｸ造</t>
  </si>
  <si>
    <t xml:space="preserve">(6)その他           </t>
  </si>
  <si>
    <t>　　の合計】</t>
  </si>
  <si>
    <t>(</t>
  </si>
  <si>
    <t>㎡</t>
  </si>
  <si>
    <t>)</t>
  </si>
  <si>
    <t>万円</t>
  </si>
  <si>
    <t>)</t>
  </si>
  <si>
    <t>(</t>
  </si>
  <si>
    <t>㎡</t>
  </si>
  <si>
    <t>（第三面）</t>
  </si>
  <si>
    <t>(2) プレハブ工法</t>
  </si>
  <si>
    <t>(</t>
  </si>
  <si>
    <t>)</t>
  </si>
  <si>
    <t>戸</t>
  </si>
  <si>
    <t>㎡</t>
  </si>
  <si>
    <t xml:space="preserve">   床面積の合計】</t>
  </si>
  <si>
    <t>（第四面）</t>
  </si>
  <si>
    <t>【1.主要用途】</t>
  </si>
  <si>
    <t>(1)居住専用建築物</t>
  </si>
  <si>
    <t>(</t>
  </si>
  <si>
    <t>)</t>
  </si>
  <si>
    <t>(2)居住産業併用建築物</t>
  </si>
  <si>
    <t>(3)産業専用建築物</t>
  </si>
  <si>
    <t>(1) 老朽して危険があるため</t>
  </si>
  <si>
    <t xml:space="preserve">(2) その他 </t>
  </si>
  <si>
    <t xml:space="preserve">【3.構造種別】 </t>
  </si>
  <si>
    <t>(1) 木造</t>
  </si>
  <si>
    <t>【4.建築物の数】</t>
  </si>
  <si>
    <t>【5.住宅の戸数】</t>
  </si>
  <si>
    <t>【6.住宅の利用関係】</t>
  </si>
  <si>
    <t>(1)持家</t>
  </si>
  <si>
    <t>(2)貸家</t>
  </si>
  <si>
    <t>(3)給与住宅</t>
  </si>
  <si>
    <t>【7.建築物の床面積の合計】</t>
  </si>
  <si>
    <t>【8.建築物の評価額】</t>
  </si>
  <si>
    <t>千円</t>
  </si>
  <si>
    <t>現　　地　　調　　査　　表</t>
  </si>
  <si>
    <t>建　　築　　主</t>
  </si>
  <si>
    <t>建　築　場　所</t>
  </si>
  <si>
    <t>調　　査　　日</t>
  </si>
  <si>
    <t>調　　査　　者</t>
  </si>
  <si>
    <t>この現地調査表に記載の事項は事実に相違ありません。</t>
  </si>
  <si>
    <t>氏　　　　　名</t>
  </si>
  <si>
    <t>氏　　名</t>
  </si>
  <si>
    <t>事　務　所　名</t>
  </si>
  <si>
    <t>設計事務所名</t>
  </si>
  <si>
    <t>電話番号</t>
  </si>
  <si>
    <t>FAX番号</t>
  </si>
  <si>
    <t>１．敷地に接する道路関係</t>
  </si>
  <si>
    <t>（敷地に接する道路全てについて必要事項を記載し、該当する□を■に塗りつぶして</t>
  </si>
  <si>
    <t>下さい。また、指定又は許可を受けている場合は、その写しを添付して下さい。)</t>
  </si>
  <si>
    <t>道路名称（幅員）</t>
  </si>
  <si>
    <t>道　　路　　種　　別</t>
  </si>
  <si>
    <t>□</t>
  </si>
  <si>
    <t>４２条１項：</t>
  </si>
  <si>
    <t>１号</t>
  </si>
  <si>
    <t>２号（都計法、区画整理法、旧宅法、その他）</t>
  </si>
  <si>
    <t>３号</t>
  </si>
  <si>
    <t>４号（事業予定）：指定</t>
  </si>
  <si>
    <t>５号（位置指定）：指定</t>
  </si>
  <si>
    <t>　（</t>
  </si>
  <si>
    <t>ｍ）</t>
  </si>
  <si>
    <t>４２条２項：</t>
  </si>
  <si>
    <t>市町村道</t>
  </si>
  <si>
    <t>里道等</t>
  </si>
  <si>
    <t>私道</t>
  </si>
  <si>
    <t xml:space="preserve">  </t>
  </si>
  <si>
    <t>許可</t>
  </si>
  <si>
    <t>備考　</t>
  </si>
  <si>
    <t>①　４２条２項道路に該当するか否か及び道路中心線の位置について、特定行政庁に確認した場合は、下欄に</t>
  </si>
  <si>
    <t>　協議内容等を記入してください。</t>
  </si>
  <si>
    <t>③　その他道路関係について市町村又は特定行政庁と協議・確認等を行った場合は、下欄に協議内容等を記入</t>
  </si>
  <si>
    <t>　して下さい。</t>
  </si>
  <si>
    <t>協　議　確　認　事　項</t>
  </si>
  <si>
    <t>年　月　日</t>
  </si>
  <si>
    <t>特定行政庁等名</t>
  </si>
  <si>
    <t>担当課名</t>
  </si>
  <si>
    <t>担当者名</t>
  </si>
  <si>
    <t>内　容</t>
  </si>
  <si>
    <t>内容</t>
  </si>
  <si>
    <t>２．地域関係・建築基準関係規定等</t>
  </si>
  <si>
    <t>（該当事項について、有無又は内外のうち一方を○又は□で囲み、該当する□を</t>
  </si>
  <si>
    <r>
      <t>②　４２条１項３号又は</t>
    </r>
    <r>
      <rPr>
        <b/>
        <sz val="9"/>
        <rFont val="ＭＳ 明朝"/>
        <family val="1"/>
      </rPr>
      <t>私道</t>
    </r>
    <r>
      <rPr>
        <sz val="9"/>
        <rFont val="ＭＳ 明朝"/>
        <family val="1"/>
      </rPr>
      <t>である２項道路の場合は、特定行政庁との協議</t>
    </r>
    <r>
      <rPr>
        <b/>
        <sz val="9"/>
        <rFont val="ＭＳ 明朝"/>
        <family val="1"/>
      </rPr>
      <t>が必要</t>
    </r>
    <r>
      <rPr>
        <sz val="9"/>
        <rFont val="ＭＳ 明朝"/>
        <family val="1"/>
      </rPr>
      <t>になります。</t>
    </r>
  </si>
  <si>
    <t>■に塗りつぶしてください。また、許可等を取得している場合は、必要事項を記載しその写しを添付してください。</t>
  </si>
  <si>
    <t>調　　査　　事　　項</t>
  </si>
  <si>
    <t>該　　当　　の　　有　　無　　等</t>
  </si>
  <si>
    <t>敷地に接する水路等</t>
  </si>
  <si>
    <t>有</t>
  </si>
  <si>
    <t>占用許可：</t>
  </si>
  <si>
    <t>号</t>
  </si>
  <si>
    <t>敷地内及び敷地周辺のがけ地</t>
  </si>
  <si>
    <t>都市計画区域</t>
  </si>
  <si>
    <t>外</t>
  </si>
  <si>
    <t>内</t>
  </si>
  <si>
    <t>準都市計画区域</t>
  </si>
  <si>
    <t>都市計画施設の区域又は</t>
  </si>
  <si>
    <t>市街地開発事業の施行区域</t>
  </si>
  <si>
    <t>用途地域</t>
  </si>
  <si>
    <t>指定容積率及び建ぺい率</t>
  </si>
  <si>
    <t>容積率</t>
  </si>
  <si>
    <t>建ぺい率</t>
  </si>
  <si>
    <t>（</t>
  </si>
  <si>
    <t>□</t>
  </si>
  <si>
    <t>法２２条区域</t>
  </si>
  <si>
    <t>高度地区</t>
  </si>
  <si>
    <t>第１種</t>
  </si>
  <si>
    <t>第２種</t>
  </si>
  <si>
    <t>第３種</t>
  </si>
  <si>
    <t>高度利用地区</t>
  </si>
  <si>
    <t>地区計画区域</t>
  </si>
  <si>
    <t>地区計画）</t>
  </si>
  <si>
    <t>文教地区</t>
  </si>
  <si>
    <t>その他の地域・地区</t>
  </si>
  <si>
    <t>地域）</t>
  </si>
  <si>
    <t>地区）</t>
  </si>
  <si>
    <t>土地区画整理区域（施行中）</t>
  </si>
  <si>
    <t>７６条許可:</t>
  </si>
  <si>
    <t>急傾斜地崩壊危険区域</t>
  </si>
  <si>
    <t>不要</t>
  </si>
  <si>
    <t>要</t>
  </si>
  <si>
    <t>宅地造成工事規制区域</t>
  </si>
  <si>
    <t>港湾指定分区</t>
  </si>
  <si>
    <t>駐車場整備地区</t>
  </si>
  <si>
    <t>流通業務地区</t>
  </si>
  <si>
    <t>航空機騒音障害防止特別地区</t>
  </si>
  <si>
    <t>公共下水道</t>
  </si>
  <si>
    <t>農業集落排水</t>
  </si>
  <si>
    <t>備考</t>
  </si>
  <si>
    <t>①　市街化調整区域で、上記※印の許可が無い場合又は許可の内容が確認申請と異なる場合（地番、敷地、面積等）</t>
  </si>
  <si>
    <t>　で、開発担当行政庁と協議・確認等を行った場合は、その協議内容を下欄に記入して下さい。</t>
  </si>
  <si>
    <t>②　その他上記調査事項について市町村又は特定行政庁と協議・確認等を行った場合は、下欄に協議内容等を記入</t>
  </si>
  <si>
    <t>　この申請書及び添付図書に記載の事項は、事実に相違ありません。</t>
  </si>
  <si>
    <t>　申請にあたっては、株式会社ＥＭＩ確認検査機構確認検査業務約款を遵守します。</t>
  </si>
  <si>
    <t>　第四面に記載の事項は、事実に相違ありません。</t>
  </si>
  <si>
    <t>工事監理者氏名</t>
  </si>
  <si>
    <t>【検査を申請する建築物等】</t>
  </si>
  <si>
    <t>■</t>
  </si>
  <si>
    <t>建築物</t>
  </si>
  <si>
    <t>建築設備（昇降機）</t>
  </si>
  <si>
    <t>□</t>
  </si>
  <si>
    <t>建築設備（昇降機以外）</t>
  </si>
  <si>
    <t>工作物（昇降機）</t>
  </si>
  <si>
    <t>工作物（法第88条第1項）</t>
  </si>
  <si>
    <t>※検査の特例欄</t>
  </si>
  <si>
    <t>※検査欄</t>
  </si>
  <si>
    <t>（</t>
  </si>
  <si>
    <t>）</t>
  </si>
  <si>
    <t>申請する工事の概要</t>
  </si>
  <si>
    <t>【イ．地名地番】</t>
  </si>
  <si>
    <t>【ロ．住居表示】</t>
  </si>
  <si>
    <t>【２．</t>
  </si>
  <si>
    <t>工事種別】</t>
  </si>
  <si>
    <t>【イ．建築基準法施行令第10条各号に揚げる建築物の区分】</t>
  </si>
  <si>
    <t>【ロ．工事種別】</t>
  </si>
  <si>
    <t>【ハ．建築基準法第68条の20第２項の検査の特例に係る認証番号】</t>
  </si>
  <si>
    <t>【３．</t>
  </si>
  <si>
    <t>確認済証番号】</t>
  </si>
  <si>
    <t>【４．</t>
  </si>
  <si>
    <t>確認済証交付年月日】</t>
  </si>
  <si>
    <t>【５．</t>
  </si>
  <si>
    <t>確認済証交付者】</t>
  </si>
  <si>
    <t>【６．</t>
  </si>
  <si>
    <t>工事着手年月日】</t>
  </si>
  <si>
    <t>【７．</t>
  </si>
  <si>
    <t>工事完了予定年月日】</t>
  </si>
  <si>
    <t>【８．</t>
  </si>
  <si>
    <t>特定工程】</t>
  </si>
  <si>
    <t>【イ．特定工程】</t>
  </si>
  <si>
    <t>㎡</t>
  </si>
  <si>
    <t>【９．</t>
  </si>
  <si>
    <t>今回申請以前の中間検査】</t>
  </si>
  <si>
    <t>回</t>
  </si>
  <si>
    <t>【ロ．中間検査合格証交付者】</t>
  </si>
  <si>
    <t>【ハ．中間検査合格証番号】</t>
  </si>
  <si>
    <t>【ニ．交付年月日】</t>
  </si>
  <si>
    <t>（</t>
  </si>
  <si>
    <t>【10．</t>
  </si>
  <si>
    <t>今回申請以降の中間検査】</t>
  </si>
  <si>
    <t>【ロ．特定工程工事終了予定年月日】</t>
  </si>
  <si>
    <t>【11．</t>
  </si>
  <si>
    <t>確認以降の軽微な変更の概要】</t>
  </si>
  <si>
    <t>【イ．変更された設計図書の種類】</t>
  </si>
  <si>
    <t>【ロ．変更の概要】</t>
  </si>
  <si>
    <t>【12．</t>
  </si>
  <si>
    <t>備考】</t>
  </si>
  <si>
    <t>工事監理の状況</t>
  </si>
  <si>
    <t>照合内容</t>
  </si>
  <si>
    <t>設計図書の内容について設計者に確認した事項</t>
  </si>
  <si>
    <t>照合方法</t>
  </si>
  <si>
    <t>照合結果</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</si>
  <si>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</si>
  <si>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</si>
  <si>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</si>
  <si>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天井及び壁の室内に面する部分に係る仕上げの材料の種別及び厚さ</t>
  </si>
  <si>
    <t>開口部に設ける建具の種類及び大きさ</t>
  </si>
  <si>
    <t>備　　　　　　考　</t>
  </si>
  <si>
    <t>完 了 検 査 申 請 書</t>
  </si>
  <si>
    <t>（第一面）</t>
  </si>
  <si>
    <t>※検査済証欄</t>
  </si>
  <si>
    <t>検査対象床面積】</t>
  </si>
  <si>
    <t>検査経過】</t>
  </si>
  <si>
    <t>【11．</t>
  </si>
  <si>
    <t>株式会社ＥＭＩ確認検査機構</t>
  </si>
  <si>
    <t>　　　年　　　　月　　　　日</t>
  </si>
  <si>
    <t>大規模の模様替</t>
  </si>
  <si>
    <t>建築設備の設置</t>
  </si>
  <si>
    <t>ＥＭＩ確第</t>
  </si>
  <si>
    <t>株式会社ＥＭＩ確認検査機構</t>
  </si>
  <si>
    <t>当ブックの利用方法</t>
  </si>
  <si>
    <t>以下の申請書を1ブックにまとめ、同一入力値となる可能性の高いものをリンク表示しました。</t>
  </si>
  <si>
    <t>確認1面</t>
  </si>
  <si>
    <t>確認２面</t>
  </si>
  <si>
    <t>確認３面</t>
  </si>
  <si>
    <t>確認４面</t>
  </si>
  <si>
    <t>確認５面</t>
  </si>
  <si>
    <t>確認２面その２</t>
  </si>
  <si>
    <t>概要１面</t>
  </si>
  <si>
    <t>概要１面その２</t>
  </si>
  <si>
    <t>概要２面</t>
  </si>
  <si>
    <t>３．建築工事届</t>
  </si>
  <si>
    <t>工事１面</t>
  </si>
  <si>
    <t>工事２面</t>
  </si>
  <si>
    <t>工事３面</t>
  </si>
  <si>
    <t>工事４面</t>
  </si>
  <si>
    <t>４．現地調査表</t>
  </si>
  <si>
    <t>調査１面</t>
  </si>
  <si>
    <t>調査２面</t>
  </si>
  <si>
    <t>５．中間検査申請書</t>
  </si>
  <si>
    <t>６．完了検査申請書</t>
  </si>
  <si>
    <t>中間１面</t>
  </si>
  <si>
    <t>中間２面</t>
  </si>
  <si>
    <t>中間３面</t>
  </si>
  <si>
    <t>中間４面</t>
  </si>
  <si>
    <t>完了１面</t>
  </si>
  <si>
    <t>完了２面</t>
  </si>
  <si>
    <t>完了３面</t>
  </si>
  <si>
    <t>完了４面</t>
  </si>
  <si>
    <t>入力方法</t>
  </si>
  <si>
    <t>②以下の色が付いている項目は初期値が空白ですので、必要なら入力してください。</t>
  </si>
  <si>
    <t>③以下の色が付いている綱目は他のセルを参照して、何らかの表示があるはずですが、必ず表示内容をチェックしてください。</t>
  </si>
  <si>
    <t>　表示内容が利用できない場合は、上書き入力してください。</t>
  </si>
  <si>
    <t>印刷方法</t>
  </si>
  <si>
    <t>①必要なシートを選択し印刷してください。「白黒印刷」を指定しておりますので、色つき部分の色は印刷されません。</t>
  </si>
  <si>
    <t>②１枚で印刷されるべきものが複数枚で印刷される場合は、「ファイル」→「ページ設定」で余白等を調整してください。</t>
  </si>
  <si>
    <t>１．建築計画概要書</t>
  </si>
  <si>
    <t>２．確認申請書　　　　　</t>
  </si>
  <si>
    <t>①建築計画概要書から入力してください。</t>
  </si>
  <si>
    <t>④確認申請書・第四面は、１棟のみの建築を想定して用途、階数、最高の高さ等をリンクしています。複数棟の場合は変更が必須です。</t>
  </si>
  <si>
    <t>08010</t>
  </si>
  <si>
    <t>一戸建ての住宅</t>
  </si>
  <si>
    <t>08020</t>
  </si>
  <si>
    <t>長屋</t>
  </si>
  <si>
    <t>08030</t>
  </si>
  <si>
    <t>共同住宅</t>
  </si>
  <si>
    <t>08040</t>
  </si>
  <si>
    <t>寄宿舎</t>
  </si>
  <si>
    <t>08050</t>
  </si>
  <si>
    <t>下宿</t>
  </si>
  <si>
    <t>08060</t>
  </si>
  <si>
    <t>住宅で事務所、店舗その他これらに類する用途を兼ねるもの</t>
  </si>
  <si>
    <t>08070</t>
  </si>
  <si>
    <t>幼稚園</t>
  </si>
  <si>
    <t>08080</t>
  </si>
  <si>
    <t>小学校</t>
  </si>
  <si>
    <t>08090</t>
  </si>
  <si>
    <t>中学校、高等学校又は中等教育学校</t>
  </si>
  <si>
    <t>08100</t>
  </si>
  <si>
    <t>08110</t>
  </si>
  <si>
    <t>大学又は高等専門学校</t>
  </si>
  <si>
    <t>08120</t>
  </si>
  <si>
    <t>専修学校</t>
  </si>
  <si>
    <t>08130</t>
  </si>
  <si>
    <t>各種学校</t>
  </si>
  <si>
    <t>08140</t>
  </si>
  <si>
    <t>08150</t>
  </si>
  <si>
    <t>08160</t>
  </si>
  <si>
    <t>神社、寺院、教会その他これらに類するもの</t>
  </si>
  <si>
    <t>08170</t>
  </si>
  <si>
    <t>08180</t>
  </si>
  <si>
    <t>08190</t>
  </si>
  <si>
    <t>助産所</t>
  </si>
  <si>
    <t>08210</t>
  </si>
  <si>
    <t>児童福祉施設等</t>
  </si>
  <si>
    <t>08230</t>
  </si>
  <si>
    <t>公衆浴場（個室付浴場業に係る公衆浴場を除く）</t>
  </si>
  <si>
    <t>08240</t>
  </si>
  <si>
    <t>診療所（患者の収容施設のあるものに限る。）</t>
  </si>
  <si>
    <t>08250</t>
  </si>
  <si>
    <t>診療所（患者の収容施設のないものに限る。）</t>
  </si>
  <si>
    <t>08260</t>
  </si>
  <si>
    <t>病院</t>
  </si>
  <si>
    <t>08270</t>
  </si>
  <si>
    <t>巡査派出所</t>
  </si>
  <si>
    <t>08280</t>
  </si>
  <si>
    <t>公衆電話所</t>
  </si>
  <si>
    <t>08300</t>
  </si>
  <si>
    <t>地方公共団体の支庁又は支所</t>
  </si>
  <si>
    <t>08310</t>
  </si>
  <si>
    <t>公衆便所、休憩所又は路線バスの停留所の上家</t>
  </si>
  <si>
    <t>08320</t>
  </si>
  <si>
    <t>建築基準法施行令第130条の4第5号に基づき建設大臣が指定する施設</t>
  </si>
  <si>
    <t>08330</t>
  </si>
  <si>
    <t>税務署、警察署、保健所又は消防署その他これらに類するもの</t>
  </si>
  <si>
    <t>08340</t>
  </si>
  <si>
    <t>工場（自動車修理工場を除く）</t>
  </si>
  <si>
    <t>08350</t>
  </si>
  <si>
    <t>自動車修理工場</t>
  </si>
  <si>
    <t>08360</t>
  </si>
  <si>
    <t>危険物の貯蔵又は処理に供するもの</t>
  </si>
  <si>
    <t>08370</t>
  </si>
  <si>
    <t>ボーリング場、スケート場、水泳場、スキー場、ゴルフ練習場又はバッティング練習場</t>
  </si>
  <si>
    <t>08380</t>
  </si>
  <si>
    <t>体育館又はスポーツの練習場</t>
  </si>
  <si>
    <t>08390</t>
  </si>
  <si>
    <t>マージャン屋、ぱちんこ屋、射的場、勝馬投票券発売所、場外車券売場その他これらに類するもの又はカラオケボックスその他これらに類するもの</t>
  </si>
  <si>
    <t>08400</t>
  </si>
  <si>
    <t>ホテル又は旅館</t>
  </si>
  <si>
    <t>08410</t>
  </si>
  <si>
    <t>自動車教習所</t>
  </si>
  <si>
    <t>08420</t>
  </si>
  <si>
    <t>畜舎</t>
  </si>
  <si>
    <t>08430</t>
  </si>
  <si>
    <t>堆肥舎又は水産物の増殖場若しくは養殖場</t>
  </si>
  <si>
    <t>08438</t>
  </si>
  <si>
    <t>日用品の販売を主たる目的とする店舗</t>
  </si>
  <si>
    <t>08440</t>
  </si>
  <si>
    <t>百貨店、マーケットその他の物品販売業を営む店舗</t>
  </si>
  <si>
    <t>08450</t>
  </si>
  <si>
    <t>飲食店</t>
  </si>
  <si>
    <t>08452</t>
  </si>
  <si>
    <t>食堂又は喫茶店</t>
  </si>
  <si>
    <t>08456</t>
  </si>
  <si>
    <t>08458</t>
  </si>
  <si>
    <t>銀行の支店、損害保険代理店、宅地建物取引業を営む店舗そのたこれらに類するサービス業を営む店舗</t>
  </si>
  <si>
    <t>08460</t>
  </si>
  <si>
    <t>08470</t>
  </si>
  <si>
    <t>事務所</t>
  </si>
  <si>
    <t>08480</t>
  </si>
  <si>
    <t>映画スタジオ又はテレビスタジオ</t>
  </si>
  <si>
    <t>08490</t>
  </si>
  <si>
    <t>自動車車庫</t>
  </si>
  <si>
    <t>08500</t>
  </si>
  <si>
    <t>自転車駐車場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</si>
  <si>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</si>
  <si>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</si>
  <si>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</si>
  <si>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</si>
  <si>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</si>
  <si>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</si>
  <si>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</si>
  <si>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</si>
  <si>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</si>
  <si>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</si>
  <si>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</si>
  <si>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</si>
  <si>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</si>
  <si>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</si>
  <si>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</si>
  <si>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</si>
  <si>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</si>
  <si>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</si>
  <si>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</si>
  <si>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個室付浴場に係る公衆浴場、ヌードスタジオ、のぞき劇場、ストリップ劇場、専ら異性を同伴する客の休憩の用に供する施設、専ら性的好奇心をそそる写真その他の物品の販売を目的とする店舗その他これらに類するもの</t>
  </si>
  <si>
    <t>08610</t>
  </si>
  <si>
    <t>卸売市場</t>
  </si>
  <si>
    <t>08620</t>
  </si>
  <si>
    <t>火葬場又はと畜場、汚物処理場、ごみ焼却場その他の処理施設</t>
  </si>
  <si>
    <t>08990</t>
  </si>
  <si>
    <t>その他</t>
  </si>
  <si>
    <t>↓　主要用途の選択</t>
  </si>
  <si>
    <t>↓　用途の選択</t>
  </si>
  <si>
    <t>⑤用途の名称は、用途の区分をそのまま表示しています。具体的な用途に上書きして変更してください。</t>
  </si>
  <si>
    <t>01</t>
  </si>
  <si>
    <t>02</t>
  </si>
  <si>
    <t>03</t>
  </si>
  <si>
    <t>04</t>
  </si>
  <si>
    <t>05</t>
  </si>
  <si>
    <t>居住専用住宅（付属建築物を除く）</t>
  </si>
  <si>
    <t>居住専用住宅付属建築物（物置、車庫等）</t>
  </si>
  <si>
    <t>寮、寄宿舎、合宿所（付属建築物を除く）</t>
  </si>
  <si>
    <t>寮、寄宿舎、合宿所付属建築物</t>
  </si>
  <si>
    <t>他に分類されない居住専用建築物</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</si>
  <si>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</si>
  <si>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</si>
  <si>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</si>
  <si>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</si>
  <si>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</si>
  <si>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</si>
  <si>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</si>
  <si>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</si>
  <si>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</si>
  <si>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</si>
  <si>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</si>
  <si>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</si>
  <si>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</si>
  <si>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</si>
  <si>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</si>
  <si>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</si>
  <si>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</si>
  <si>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</si>
  <si>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</si>
  <si>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</si>
  <si>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</si>
  <si>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</si>
  <si>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</si>
  <si>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</si>
  <si>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</si>
  <si>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</si>
  <si>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</si>
  <si>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</si>
  <si>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</si>
  <si>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</si>
  <si>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</si>
  <si>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</si>
  <si>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</si>
  <si>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</si>
  <si>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</si>
  <si>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</si>
  <si>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99</t>
  </si>
  <si>
    <t>【ト．作成又は確認した設計図書】</t>
  </si>
  <si>
    <t>上記の設計者のうち</t>
  </si>
  <si>
    <t>建築士法第20条の２第１項の表示をした者</t>
  </si>
  <si>
    <t>【ロ．資格】</t>
  </si>
  <si>
    <t>構造設計一級建築士交付第</t>
  </si>
  <si>
    <t>建築士法第20条の２第３項の表示をした者</t>
  </si>
  <si>
    <t>建築士法第20条の３第１項の表示をした者</t>
  </si>
  <si>
    <t>設備設計一級建築士交付第</t>
  </si>
  <si>
    <t>建築士法第20条の３第３項の表示をした者</t>
  </si>
  <si>
    <t>３．その他、必要事項</t>
  </si>
  <si>
    <t>建築主が１名のときは添付不要です。</t>
  </si>
  <si>
    <t>第5号の規定による書類です。事前に調査をして確認申請の際に添付して下さい。</t>
  </si>
  <si>
    <t>　この現地調査表は、(株)ＥＭＩ確認検査機構確認検査業務規程第17条第1項</t>
  </si>
  <si>
    <t>旧宅団地</t>
  </si>
  <si>
    <t>内</t>
  </si>
  <si>
    <t>土砂災害防止法による</t>
  </si>
  <si>
    <t>土砂災害特別警戒区域</t>
  </si>
  <si>
    <t>□</t>
  </si>
  <si>
    <t>□</t>
  </si>
  <si>
    <t>□</t>
  </si>
  <si>
    <t>□</t>
  </si>
  <si>
    <t>（</t>
  </si>
  <si>
    <t>％，</t>
  </si>
  <si>
    <t>％）</t>
  </si>
  <si>
    <t>□</t>
  </si>
  <si>
    <t>□</t>
  </si>
  <si>
    <t>（</t>
  </si>
  <si>
    <t>□</t>
  </si>
  <si>
    <t>分区）</t>
  </si>
  <si>
    <t>　</t>
  </si>
  <si>
    <t>□</t>
  </si>
  <si>
    <t>★　確認検査機関は公正中立を図るため、機関の役員や確認検査員等と密接な関係にある方が関与する建築計画</t>
  </si>
  <si>
    <t>関係者が含まれていないかどうかを調査するためのものです。</t>
  </si>
  <si>
    <t>について確認検査を行えません。この調書は、（株）EMI確認検査業務規程第17条第1項第4号の規定により、</t>
  </si>
  <si>
    <t>農業、林業、漁業、水産養殖業</t>
  </si>
  <si>
    <t>鉱業</t>
  </si>
  <si>
    <t>建設業</t>
  </si>
  <si>
    <t>食品製造業、飲料・たばこ・飼料製造業、繊維工業、衣服・その他の繊維製品製造業、木材・木製品製造業、家具・装備品製造業、パルプ・紙・紙加工品製造業、印刷・同関連業、プラスチック製品製造業（記号15から記号18までに該当するものを除く。）、窯業・土石製品製造業</t>
  </si>
  <si>
    <t>化学工業、石油製品・石炭製品製造業</t>
  </si>
  <si>
    <t>鉄鋼業、非鉄金属製造業、金属製品製造業</t>
  </si>
  <si>
    <t>一般機械器具製造業、電気機械器具製造業、情報通信機械器具製造業、電子部品・デバイス製造業、輸送用機械器具製造業、精密機械器具製造業</t>
  </si>
  <si>
    <t>ゴム製品製造業、なめし革・同製品・毛皮製造業、その他の製造業</t>
  </si>
  <si>
    <t>電気業</t>
  </si>
  <si>
    <t>ガス業</t>
  </si>
  <si>
    <t>熱供給業</t>
  </si>
  <si>
    <t>水道業</t>
  </si>
  <si>
    <t>通信業（信書送達業を除く。）</t>
  </si>
  <si>
    <t>放送業、情報サービス業、インターネット附随サービス業</t>
  </si>
  <si>
    <t>映像・音声・文字情報製作業（新聞業及び出版業を除く。）</t>
  </si>
  <si>
    <t>新聞業、出版業</t>
  </si>
  <si>
    <t>鉄道業、道路旅客運送業、道路貨物運送業、水運業、航空運輸業、倉庫業、運輸に附帯するサービス業</t>
  </si>
  <si>
    <t>卸売・小売業</t>
  </si>
  <si>
    <t>金融・保険業</t>
  </si>
  <si>
    <t>不動産取引業、不動産賃貸業・管理業（駐車場業を除く。）</t>
  </si>
  <si>
    <t>駐車場業</t>
  </si>
  <si>
    <t>郵便局、信書送達業</t>
  </si>
  <si>
    <t>学術・開発研究機関、政治・経済・文化団体</t>
  </si>
  <si>
    <t>旅行業</t>
  </si>
  <si>
    <t>娯楽業</t>
  </si>
  <si>
    <t>宗教</t>
  </si>
  <si>
    <t>その他のサービス業</t>
  </si>
  <si>
    <t>国家公務、地方公務</t>
  </si>
  <si>
    <t>他に分類されないもの</t>
  </si>
  <si>
    <t>↓主要用途の区分</t>
  </si>
  <si>
    <t>↓主要用途の選択</t>
  </si>
  <si>
    <t>概要１面その２（建築主が複数いる場合）</t>
  </si>
  <si>
    <t>【ト．工事と照合する</t>
  </si>
  <si>
    <t>　　　　　　設計図書】</t>
  </si>
  <si>
    <t>【ト．工事と照合した</t>
  </si>
  <si>
    <t>　　　　　　設計図書】</t>
  </si>
  <si>
    <t>委　　任　　状</t>
  </si>
  <si>
    <t>【代理人】</t>
  </si>
  <si>
    <t>）</t>
  </si>
  <si>
    <t>（</t>
  </si>
  <si>
    <t>）</t>
  </si>
  <si>
    <t>　上記の者を代理人と定め、下記の建築物について建築に関する法令の規定による申請手続きを</t>
  </si>
  <si>
    <t>委任する。</t>
  </si>
  <si>
    <t>【２．主要用途】</t>
  </si>
  <si>
    <t>【４．委任事項】</t>
  </si>
  <si>
    <t>確認(許可)申請手続</t>
  </si>
  <si>
    <t>確認済(許可)証受取</t>
  </si>
  <si>
    <t>建築工事届提出</t>
  </si>
  <si>
    <t>中間検査申請手続</t>
  </si>
  <si>
    <t>中間検査合格証受取</t>
  </si>
  <si>
    <t>完了検査申請手続</t>
  </si>
  <si>
    <t>検査済証受取</t>
  </si>
  <si>
    <t>取止・取下届提出</t>
  </si>
  <si>
    <t>現場検査立会</t>
  </si>
  <si>
    <t>【氏名のﾌﾘｶﾞﾅ】</t>
  </si>
  <si>
    <t>【氏名】</t>
  </si>
  <si>
    <t>【郵便番号】</t>
  </si>
  <si>
    <t>【住所】</t>
  </si>
  <si>
    <t>【電話番号】</t>
  </si>
  <si>
    <t>■</t>
  </si>
  <si>
    <t>【資格】</t>
  </si>
  <si>
    <t>【建築士事務所名】</t>
  </si>
  <si>
    <t>【所在地】</t>
  </si>
  <si>
    <t>建設業の許可（</t>
  </si>
  <si>
    <t>第</t>
  </si>
  <si>
    <t>　</t>
  </si>
  <si>
    <t>松井　孝雄</t>
  </si>
  <si>
    <t>【５．その他の区域、地域、地区又は街区】</t>
  </si>
  <si>
    <t>（第二面）その２</t>
  </si>
  <si>
    <t>（第一面）その２</t>
  </si>
  <si>
    <t>建築計画概要書（第三面）</t>
  </si>
  <si>
    <t>付近見取図</t>
  </si>
  <si>
    <t>配置図</t>
  </si>
  <si>
    <t>←　上階から順に記載してください。</t>
  </si>
  <si>
    <t>【1.住宅部分の概要】</t>
  </si>
  <si>
    <t>【ｲ.番号】</t>
  </si>
  <si>
    <t>制限業種調査書</t>
  </si>
  <si>
    <t>　この申請の建築計画に係る制限業種（指定確認検査機関指定準則に定めるものをいいます。）に係る</t>
  </si>
  <si>
    <t>業務を行う企業等は次の通りです。</t>
  </si>
  <si>
    <t>申請代理人</t>
  </si>
  <si>
    <t>【建築主氏名】</t>
  </si>
  <si>
    <t>　　　</t>
  </si>
  <si>
    <r>
      <t>【設計・工事監理業】</t>
    </r>
    <r>
      <rPr>
        <sz val="9"/>
        <color indexed="8"/>
        <rFont val="ＭＳ 明朝"/>
        <family val="1"/>
      </rPr>
      <t>※１</t>
    </r>
  </si>
  <si>
    <r>
      <t>　　</t>
    </r>
    <r>
      <rPr>
        <sz val="10.5"/>
        <color indexed="8"/>
        <rFont val="ＭＳ 明朝"/>
        <family val="1"/>
      </rPr>
      <t>（申請書の記載以外の協力業者を報告ください。）</t>
    </r>
  </si>
  <si>
    <r>
      <t>【建設業】</t>
    </r>
    <r>
      <rPr>
        <sz val="9"/>
        <color indexed="8"/>
        <rFont val="ＭＳ 明朝"/>
        <family val="1"/>
      </rPr>
      <t>※２</t>
    </r>
  </si>
  <si>
    <t>　　（申請書の記載以外の協力業者を報告ください。下請等も含みます。別紙の添付でも可）</t>
  </si>
  <si>
    <r>
      <t>【不動産業】</t>
    </r>
    <r>
      <rPr>
        <sz val="9"/>
        <color indexed="8"/>
        <rFont val="ＭＳ 明朝"/>
        <family val="1"/>
      </rPr>
      <t>※３</t>
    </r>
  </si>
  <si>
    <r>
      <t>【建築設備の製造、供給及び流通業】</t>
    </r>
    <r>
      <rPr>
        <sz val="9"/>
        <color indexed="8"/>
        <rFont val="ＭＳ 明朝"/>
        <family val="1"/>
      </rPr>
      <t>※４</t>
    </r>
  </si>
  <si>
    <t>　注）　「（○○市）○○建設」のように記入ください。</t>
  </si>
  <si>
    <t>　注）　該当ないときは、空欄とせず「なし」と記入ください。</t>
  </si>
  <si>
    <t>　※１　工事請負契約事務、工事の指導監督、手続きの代理等の業務及びコンサルタント業務を含みます。</t>
  </si>
  <si>
    <r>
      <t>　　　</t>
    </r>
    <r>
      <rPr>
        <sz val="8.5"/>
        <color indexed="8"/>
        <rFont val="Century"/>
        <family val="1"/>
      </rPr>
      <t xml:space="preserve"> </t>
    </r>
    <r>
      <rPr>
        <sz val="8.5"/>
        <color indexed="8"/>
        <rFont val="ＭＳ 明朝"/>
        <family val="1"/>
      </rPr>
      <t>ただし、建築物に関する調査、鑑定業務は除きます。</t>
    </r>
  </si>
  <si>
    <t>　※２　しゅんせつ工事業、造園工事業、さく井工事業等、建築物又はその敷地に係るものではない業務を除きます。</t>
  </si>
  <si>
    <t>　※３　土地・建物売買業、不動産代理・仲介業、不動産賃貸業及び不動産管理業を含みます。</t>
  </si>
  <si>
    <t>　※４　請負業者を経ずに、この申請建築に建築設備や資材を提供する企業等です。</t>
  </si>
  <si>
    <t>ＥＭＩ記入欄</t>
  </si>
  <si>
    <t>中間検査申請　添付図書チェックリスト</t>
  </si>
  <si>
    <t>中間検査申請書</t>
  </si>
  <si>
    <t>委任状</t>
  </si>
  <si>
    <t>（確認申請時に中間検査を含めた委任状を提出しているときは、省略できます。）</t>
  </si>
  <si>
    <t>基礎の配筋状況を写した写真</t>
  </si>
  <si>
    <t>完了検査申請　添付図書チェックリスト</t>
  </si>
  <si>
    <t>完了検査申請書</t>
  </si>
  <si>
    <t>（確認申請時に完了検査を含めた委任状を提出しているときは、省略できます。）</t>
  </si>
  <si>
    <t>（中間検査時に提出済みのときは、省略できます。）</t>
  </si>
  <si>
    <t>軸組みの接合状況を写した写真</t>
  </si>
  <si>
    <t>工事監理者</t>
  </si>
  <si>
    <t/>
  </si>
  <si>
    <t>中 間 検 査 申 請 書</t>
  </si>
  <si>
    <t>【建築主】</t>
  </si>
  <si>
    <t>区分番号を選択した後、具体的な用途を適宜上書きしてください。</t>
  </si>
  <si>
    <t>住居表示のある場合のみ記入すれば足ります。</t>
  </si>
  <si>
    <t>←</t>
  </si>
  <si>
    <t>上書き使用後は、数式が壊れてしまいますのでﾏｽﾀｰﾌｧｲﾙを保管しておいてください。</t>
  </si>
  <si>
    <t>その他</t>
  </si>
  <si>
    <t>【５．その他の区域、地域、地区又は街区　】</t>
  </si>
  <si>
    <t>①　申請をする上で、図面等に表現することが困難な事項で、特に知らせておくべき事項について記述ください。</t>
  </si>
  <si>
    <t>詳　　細</t>
  </si>
  <si>
    <t>項　　目</t>
  </si>
  <si>
    <t>確認申請　添付図書チェックリスト</t>
  </si>
  <si>
    <t>確認申請書</t>
  </si>
  <si>
    <t>他法令の許可書の写し</t>
  </si>
  <si>
    <t>公図の写し</t>
  </si>
  <si>
    <t>（同時に原本を提示して照合を受けてください。）</t>
  </si>
  <si>
    <t>　写しに「これは原本の写しに相違ありません。申請代理人　何某㊞」と裏書してください。）</t>
  </si>
  <si>
    <t>（添付すべき証明書類で還付を希望する場合は、原本を提示して照合を受け、</t>
  </si>
  <si>
    <t>設計図書</t>
  </si>
  <si>
    <t>付近見取り図</t>
  </si>
  <si>
    <t>敷地求積図表</t>
  </si>
  <si>
    <t>延べ面積、建築面積求積図表</t>
  </si>
  <si>
    <t>各階平面図</t>
  </si>
  <si>
    <t>立面図、断面図</t>
  </si>
  <si>
    <t>構造図（軸組み計算書等）</t>
  </si>
  <si>
    <t>制限業種調査書</t>
  </si>
  <si>
    <t>工事届</t>
  </si>
  <si>
    <t>（申請書とは、別冊にしてください。概要書自体はクリップ留めを希望します。）</t>
  </si>
  <si>
    <t>（申請書とは、別冊にしてください。）</t>
  </si>
  <si>
    <t>浄化槽明細書</t>
  </si>
  <si>
    <t>（第一面～第四面）</t>
  </si>
  <si>
    <t>（確認申請時に提出済みで内容に変更ないときは、省略できます。）</t>
  </si>
  <si>
    <t>（業者が未定のときは「未定」、該当ないときは「なし」と記載ください。）</t>
  </si>
  <si>
    <t>（施工業者は、下請けまで記載いただきます。不明のときは、中間検査・完了検査のときに再提出いただきます。）</t>
  </si>
  <si>
    <t>└</t>
  </si>
  <si>
    <t>┌</t>
  </si>
  <si>
    <t>│</t>
  </si>
  <si>
    <t>（ｼｯｸﾊｳｽ関連図書、第4面別紙もこちらに綴ってください。）</t>
  </si>
  <si>
    <t>設備図</t>
  </si>
  <si>
    <t>（軸組計算書、釣合計算書等　確認の特例適用の場合は正本への添付は省略できます。）</t>
  </si>
  <si>
    <t>□</t>
  </si>
  <si>
    <t>開発許可又は建築許可</t>
  </si>
  <si>
    <t>許可：</t>
  </si>
  <si>
    <t>６０条証明</t>
  </si>
  <si>
    <t>証明：</t>
  </si>
  <si>
    <t>家屋所在証明</t>
  </si>
  <si>
    <t>前願確認済証</t>
  </si>
  <si>
    <t>)</t>
  </si>
  <si>
    <t>(5) その他</t>
  </si>
  <si>
    <t>(1) 在来工法</t>
  </si>
  <si>
    <t>(3) 枠組壁工法</t>
  </si>
  <si>
    <t>(</t>
  </si>
  <si>
    <t>(1) 持家</t>
  </si>
  <si>
    <t>(2) 貸家</t>
  </si>
  <si>
    <t>(3) 給与住宅</t>
  </si>
  <si>
    <r>
      <t>(4) 分譲住宅</t>
    </r>
  </si>
  <si>
    <t>検査時刻の連絡先（前日）</t>
  </si>
  <si>
    <t>TEL</t>
  </si>
  <si>
    <t>ご氏名</t>
  </si>
  <si>
    <t>立会者の緊急連絡先(当日）</t>
  </si>
  <si>
    <t>建築主等の概要</t>
  </si>
  <si>
    <t>【１．建築主】</t>
  </si>
  <si>
    <t>【イ．氏名のフリガナ】</t>
  </si>
  <si>
    <t>【ロ．氏名】</t>
  </si>
  <si>
    <t>【ハ．郵便番号】</t>
  </si>
  <si>
    <t>【ニ．住所】</t>
  </si>
  <si>
    <t>【ホ．電話番号】</t>
  </si>
  <si>
    <t>【２．代理者】</t>
  </si>
  <si>
    <t>【イ．資格】</t>
  </si>
  <si>
    <t>【ハ．建築士事務所名】</t>
  </si>
  <si>
    <t>【ニ．郵便番号】</t>
  </si>
  <si>
    <t>【ホ．所在地】</t>
  </si>
  <si>
    <t>【ヘ．電話番号】</t>
  </si>
  <si>
    <t>建築士</t>
  </si>
  <si>
    <t>登録第</t>
  </si>
  <si>
    <t>号</t>
  </si>
  <si>
    <t>建築士事務所</t>
  </si>
  <si>
    <t>知事登録第</t>
  </si>
  <si>
    <t>【３．設計者】</t>
  </si>
  <si>
    <t>【イ．氏名】</t>
  </si>
  <si>
    <t>【ロ．勤務先】</t>
  </si>
  <si>
    <t>【ニ．所在地】</t>
  </si>
  <si>
    <t>【５．工事監理者】</t>
  </si>
  <si>
    <t>【６．工事施工者】</t>
  </si>
  <si>
    <t>【ロ．営業所名】</t>
  </si>
  <si>
    <t>建設業の許可</t>
  </si>
  <si>
    <t>第</t>
  </si>
  <si>
    <t>【７．備考】</t>
  </si>
  <si>
    <t>（第三面）</t>
  </si>
  <si>
    <t>建築物及びその敷地に関する事項</t>
  </si>
  <si>
    <t>【１．地名地番】</t>
  </si>
  <si>
    <t>【２．住居表示】</t>
  </si>
  <si>
    <t>市街化区域</t>
  </si>
  <si>
    <t>市街化調整区域</t>
  </si>
  <si>
    <t>区域区分非設定</t>
  </si>
  <si>
    <t>準都市計画区域内</t>
  </si>
  <si>
    <t>都市計画区域及び準都市計画区域外</t>
  </si>
  <si>
    <t>【４．防火地域】</t>
  </si>
  <si>
    <t>防火地域</t>
  </si>
  <si>
    <t>準防火地域</t>
  </si>
  <si>
    <t>指定なし</t>
  </si>
  <si>
    <t>【７．敷地面積】</t>
  </si>
  <si>
    <t>【６．道路】</t>
  </si>
  <si>
    <t>【ｲ．幅員】</t>
  </si>
  <si>
    <t>【ﾛ．敷地と接している部分の長さ】</t>
  </si>
  <si>
    <t>【ｲ．敷地面積】</t>
  </si>
  <si>
    <t>【ﾛ．用途地域等】</t>
  </si>
  <si>
    <t>【ﾎ．敷地面積の合計】</t>
  </si>
  <si>
    <t>【ﾍ．敷地に建築可能な延べ面積を敷地面積で除した数値】</t>
  </si>
  <si>
    <t>【ﾄ．敷地に建築可能な建築面積を敷地面積で除した数値】</t>
  </si>
  <si>
    <t>【ﾁ．備考】</t>
  </si>
  <si>
    <t>(2)</t>
  </si>
  <si>
    <t>【８．主要用途】</t>
  </si>
  <si>
    <t>区分</t>
  </si>
  <si>
    <t>【９．工事種別】</t>
  </si>
  <si>
    <t>新築</t>
  </si>
  <si>
    <t>増築</t>
  </si>
  <si>
    <t>改築</t>
  </si>
  <si>
    <t>用途変更</t>
  </si>
  <si>
    <t>大規模の修繕</t>
  </si>
  <si>
    <t>【１０．建築面積】</t>
  </si>
  <si>
    <t>申請部分</t>
  </si>
  <si>
    <t>申請以外の部分</t>
  </si>
  <si>
    <t>【１１．延べ面積】</t>
  </si>
  <si>
    <t>【ｲ．建築物全体】</t>
  </si>
  <si>
    <t>合計</t>
  </si>
  <si>
    <t>【１２．建築物の数】</t>
  </si>
  <si>
    <t>【ｲ．申請に係る建築物の数】</t>
  </si>
  <si>
    <t>【ﾛ．同一敷地内の他の建築物の数】</t>
  </si>
  <si>
    <t>【１３．建築物の高さ等】</t>
  </si>
  <si>
    <t>【ｲ．最高の高さ】</t>
  </si>
  <si>
    <t>【ﾛ．階数】</t>
  </si>
  <si>
    <t>他の建築物</t>
  </si>
  <si>
    <t>地上</t>
  </si>
  <si>
    <t>地下</t>
  </si>
  <si>
    <t>【ﾊ．構造】</t>
  </si>
  <si>
    <t>一部</t>
  </si>
  <si>
    <t>【１４．許可・認定等】</t>
  </si>
  <si>
    <t>【１５．工事着手予定年月日】</t>
  </si>
  <si>
    <t>年</t>
  </si>
  <si>
    <t>月</t>
  </si>
  <si>
    <t>日</t>
  </si>
  <si>
    <t>【１６．工事完了予定年月日】</t>
  </si>
  <si>
    <t>（第</t>
  </si>
  <si>
    <t>回）</t>
  </si>
  <si>
    <t>【１８．その他必要な事項】</t>
  </si>
  <si>
    <t>【１９．備考】</t>
  </si>
  <si>
    <t>（第四面）</t>
  </si>
  <si>
    <t>【１．番号】</t>
  </si>
  <si>
    <t>【２．用途】</t>
  </si>
  <si>
    <t>【３．工事種別】</t>
  </si>
  <si>
    <t>移転</t>
  </si>
  <si>
    <t>大規模の修繕</t>
  </si>
  <si>
    <t>【４．構造】</t>
  </si>
  <si>
    <t>【ｲ．地階を除く階数】</t>
  </si>
  <si>
    <t>【ﾛ．地階の階数】</t>
  </si>
  <si>
    <t>【ﾊ．昇降機塔等の階の数】</t>
  </si>
  <si>
    <t>【ﾆ．地階の倉庫等の階の数】</t>
  </si>
  <si>
    <t>【ﾛ．最高の軒の高さ】</t>
  </si>
  <si>
    <t>有</t>
  </si>
  <si>
    <t>無</t>
  </si>
  <si>
    <t>【ｲ．階別】</t>
  </si>
  <si>
    <t>階）</t>
  </si>
  <si>
    <t>【ﾛ．合計】</t>
  </si>
  <si>
    <t>（第五面）</t>
  </si>
  <si>
    <t>建築物の階別概要</t>
  </si>
  <si>
    <t>【２．階】</t>
  </si>
  <si>
    <t>【３．柱の小径】</t>
  </si>
  <si>
    <t>【４．横架材間の垂直距離】</t>
  </si>
  <si>
    <t>【５．階の高さ】</t>
  </si>
  <si>
    <t>【７．用途別床面積】</t>
  </si>
  <si>
    <t>用途の区分</t>
  </si>
  <si>
    <t>具体的な用途の名称</t>
  </si>
  <si>
    <t>床面積</t>
  </si>
  <si>
    <t>【８．その他必要な事項】</t>
  </si>
  <si>
    <t>【９．備考】</t>
  </si>
  <si>
    <t>（</t>
  </si>
  <si>
    <t>）</t>
  </si>
  <si>
    <t>（</t>
  </si>
  <si>
    <t>㎡</t>
  </si>
  <si>
    <t>（</t>
  </si>
  <si>
    <t>）</t>
  </si>
  <si>
    <t>）</t>
  </si>
  <si>
    <t>（</t>
  </si>
  <si>
    <t>（</t>
  </si>
  <si>
    <t>（第二面）</t>
  </si>
  <si>
    <t>（</t>
  </si>
  <si>
    <t>）</t>
  </si>
  <si>
    <t>設計者氏名</t>
  </si>
  <si>
    <t>□</t>
  </si>
  <si>
    <t>）</t>
  </si>
  <si>
    <t>％</t>
  </si>
  <si>
    <t>）</t>
  </si>
  <si>
    <t>㎡</t>
  </si>
  <si>
    <t>（</t>
  </si>
  <si>
    <t>（</t>
  </si>
  <si>
    <t>）</t>
  </si>
  <si>
    <t>㎡</t>
  </si>
  <si>
    <t>（</t>
  </si>
  <si>
    <t>）</t>
  </si>
  <si>
    <t>㎡</t>
  </si>
  <si>
    <t>（</t>
  </si>
  <si>
    <t>）</t>
  </si>
  <si>
    <t>）</t>
  </si>
  <si>
    <t>（</t>
  </si>
  <si>
    <t>（</t>
  </si>
  <si>
    <t>（</t>
  </si>
  <si>
    <t>）</t>
  </si>
  <si>
    <t>（</t>
  </si>
  <si>
    <t>【ｲ．】</t>
  </si>
  <si>
    <t>）（</t>
  </si>
  <si>
    <t>【ﾛ．】</t>
  </si>
  <si>
    <t>【ﾊ．】</t>
  </si>
  <si>
    <t>【ﾆ．】</t>
  </si>
  <si>
    <t>【ﾎ．】</t>
  </si>
  <si>
    <t>【ﾍ．】</t>
  </si>
  <si>
    <t>【３．都市計画区域及び準都市計画区域の内外の別等】</t>
  </si>
  <si>
    <t>大規模の模様替</t>
  </si>
  <si>
    <t>　</t>
  </si>
  <si>
    <t>（申請に係る建築物　）</t>
  </si>
  <si>
    <t>）</t>
  </si>
  <si>
    <t>大規模の模様替</t>
  </si>
  <si>
    <t>（　</t>
  </si>
  <si>
    <t>）</t>
  </si>
  <si>
    <t>（</t>
  </si>
  <si>
    <t>【ﾆ．建築基準法第56条第7項の規定による特例の適用の有無】</t>
  </si>
  <si>
    <t>【ﾎ．適用があるときは、特例の区分】</t>
  </si>
  <si>
    <t>道路高さ制限不適用</t>
  </si>
  <si>
    <t>隣地高さ制限不適用</t>
  </si>
  <si>
    <t>北側高さ制限不適用</t>
  </si>
  <si>
    <t>※消防関係同意欄</t>
  </si>
  <si>
    <t>株式会社　ＥＭＩ確認検査機構</t>
  </si>
  <si>
    <t>代表取締役</t>
  </si>
  <si>
    <t>様</t>
  </si>
  <si>
    <t>※手数料欄</t>
  </si>
  <si>
    <t>※決裁欄</t>
  </si>
  <si>
    <t>法22条区域</t>
  </si>
  <si>
    <t>ｍ</t>
  </si>
  <si>
    <t>ｍ</t>
  </si>
  <si>
    <t>都市計画区域内</t>
  </si>
  <si>
    <t>階</t>
  </si>
  <si>
    <t>建築物別概要</t>
  </si>
  <si>
    <t>㎡</t>
  </si>
  <si>
    <t>（</t>
  </si>
  <si>
    <t>）</t>
  </si>
  <si>
    <t>【建築物の名称又は工事名】</t>
  </si>
  <si>
    <t>【名称のフリガナ】</t>
  </si>
  <si>
    <t>【名称】</t>
  </si>
  <si>
    <t>　（代表となる設計者）</t>
  </si>
  <si>
    <t>【ト．作成した設計図書】</t>
  </si>
  <si>
    <t>　（その他の設計者）</t>
  </si>
  <si>
    <t>　（代表となる工事監理者）</t>
  </si>
  <si>
    <t>　（その他の工事監理者）</t>
  </si>
  <si>
    <t>【１７．特定工程工事終了予定年月日】</t>
  </si>
  <si>
    <t>申請者氏名</t>
  </si>
  <si>
    <t>※受付欄</t>
  </si>
  <si>
    <t>※確認番号欄</t>
  </si>
  <si>
    <t>【ト．ﾌｧｯｸｽ番号】</t>
  </si>
  <si>
    <t>（第一面）</t>
  </si>
  <si>
    <t>確 認 申 請 書（建築物）</t>
  </si>
  <si>
    <t>　建築基準法第６条の２第１項の規定による確認を申請します。この申請書及び添付図書</t>
  </si>
  <si>
    <t>に記載の事項は、事実に相違ありません。</t>
  </si>
  <si>
    <t>　申請にあたっては、株式会社ＥＭＩ確認検査機構確認検査業務約款を遵守します。</t>
  </si>
  <si>
    <t>(</t>
  </si>
  <si>
    <t>ｍｍ</t>
  </si>
  <si>
    <t>（</t>
  </si>
  <si>
    <t>㎡</t>
  </si>
  <si>
    <t>％</t>
  </si>
  <si>
    <t>建築計画概要書</t>
  </si>
  <si>
    <t>確認済証交付番号</t>
  </si>
  <si>
    <t>交付年月日</t>
  </si>
  <si>
    <t>（</t>
  </si>
  <si>
    <t>）</t>
  </si>
  <si>
    <t>（</t>
  </si>
  <si>
    <t>）</t>
  </si>
  <si>
    <t>（</t>
  </si>
  <si>
    <t>（</t>
  </si>
  <si>
    <t>　（代表となる工事監理者）</t>
  </si>
  <si>
    <t>（</t>
  </si>
  <si>
    <t>）</t>
  </si>
  <si>
    <t>　(その他の工事監理者）</t>
  </si>
  <si>
    <t>（</t>
  </si>
  <si>
    <t>□</t>
  </si>
  <si>
    <t>ｍ</t>
  </si>
  <si>
    <t>ｍ</t>
  </si>
  <si>
    <t>(1)</t>
  </si>
  <si>
    <t>(</t>
  </si>
  <si>
    <t>）</t>
  </si>
  <si>
    <t>)</t>
  </si>
  <si>
    <t>(</t>
  </si>
  <si>
    <t>)</t>
  </si>
  <si>
    <t>【ﾊ．建築基準法第52条第1項及び第２項の規定による建築物の容積率】</t>
  </si>
  <si>
    <t>(</t>
  </si>
  <si>
    <t>）</t>
  </si>
  <si>
    <t>（</t>
  </si>
  <si>
    <t>)</t>
  </si>
  <si>
    <t>％</t>
  </si>
  <si>
    <t>％</t>
  </si>
  <si>
    <t>（</t>
  </si>
  <si>
    <t>）</t>
  </si>
  <si>
    <t>（</t>
  </si>
  <si>
    <t>）</t>
  </si>
  <si>
    <t>（</t>
  </si>
  <si>
    <t>）</t>
  </si>
  <si>
    <t>（</t>
  </si>
  <si>
    <t>）</t>
  </si>
  <si>
    <t>下水道処理区域</t>
  </si>
  <si>
    <t>浄化槽（</t>
  </si>
  <si>
    <t>人槽）</t>
  </si>
  <si>
    <t>住宅用火災警報器設置</t>
  </si>
  <si>
    <t>建築基準法第１５条第１項の規定による</t>
  </si>
  <si>
    <t>建築工事届</t>
  </si>
  <si>
    <t>（第一面）</t>
  </si>
  <si>
    <t>知事　　様</t>
  </si>
  <si>
    <t xml:space="preserve">  </t>
  </si>
  <si>
    <t>建築主</t>
  </si>
  <si>
    <t>氏名</t>
  </si>
  <si>
    <t>郵便番号</t>
  </si>
  <si>
    <t>住所</t>
  </si>
  <si>
    <t>電話番号</t>
  </si>
  <si>
    <t>営業所名（建築士事務所名）</t>
  </si>
  <si>
    <t>郵便番号</t>
  </si>
  <si>
    <t>所在地</t>
  </si>
  <si>
    <t>建築確認</t>
  </si>
  <si>
    <t>確認済証番号</t>
  </si>
  <si>
    <t>確認済証交付年月日</t>
  </si>
  <si>
    <t>確認済証交付者</t>
  </si>
  <si>
    <t xml:space="preserve">  除却工事施工者</t>
  </si>
  <si>
    <t>氏名</t>
  </si>
  <si>
    <t>営業所名</t>
  </si>
  <si>
    <t>※受付経由機関記載欄</t>
  </si>
  <si>
    <t>（第二面）</t>
  </si>
  <si>
    <t xml:space="preserve">(4) 会社  </t>
  </si>
  <si>
    <t xml:space="preserve">(5) 会社でない団体  </t>
  </si>
  <si>
    <t xml:space="preserve">(6) 個人 </t>
  </si>
  <si>
    <t>【ｲ.地名地番】</t>
  </si>
  <si>
    <t>【ﾛ.都市計画】</t>
  </si>
  <si>
    <t xml:space="preserve">(1) 市街化区域  </t>
  </si>
  <si>
    <t>（</t>
  </si>
  <si>
    <t>）</t>
  </si>
  <si>
    <t>（</t>
  </si>
  <si>
    <t>）</t>
  </si>
  <si>
    <t>宿泊業</t>
  </si>
  <si>
    <t>一般飲食店、遊興飲食店</t>
  </si>
  <si>
    <t>学校教育</t>
  </si>
  <si>
    <t>社会保険・社会福祉・介護事業</t>
  </si>
  <si>
    <t>社会教育</t>
  </si>
  <si>
    <t>医療業、保健衛生</t>
  </si>
  <si>
    <t>学習塾、教養・技能教授業</t>
  </si>
  <si>
    <t>職業・教育支援施設、他に分類されない教育及び学習支援業</t>
  </si>
  <si>
    <t>【６．天井】</t>
  </si>
  <si>
    <t>ｍｍ</t>
  </si>
  <si>
    <t>【ｲ．居室の天井の高さ】</t>
  </si>
  <si>
    <t>無</t>
  </si>
  <si>
    <t>居室の内装の仕上げに用いる建築材料の種別及び当該建築材料を用いる部分の面積</t>
  </si>
  <si>
    <t>敷地の形状、高さ、衛生及び安全</t>
  </si>
  <si>
    <t>【ﾊ．エレベーターの昇降路の部分】</t>
  </si>
  <si>
    <t>【ヘ．登録番号】</t>
  </si>
  <si>
    <t>【ヘ．登録番号】</t>
  </si>
  <si>
    <t>)</t>
  </si>
  <si>
    <t>(</t>
  </si>
  <si>
    <t>（第六面）</t>
  </si>
  <si>
    <t>建築物独立部分別概要</t>
  </si>
  <si>
    <t>【２．延べ面積】</t>
  </si>
  <si>
    <t>【３．建築物の高さ等】</t>
  </si>
  <si>
    <t>【ｲ． 最高の高さ】</t>
  </si>
  <si>
    <t>【ﾛ． 最高の軒の高さ】</t>
  </si>
  <si>
    <t>【ﾊ． 階数】</t>
  </si>
  <si>
    <t>【ﾆ． 構造】</t>
  </si>
  <si>
    <t>【４．特定構造計算基準又は特定増改築構造計算基準の別】</t>
  </si>
  <si>
    <t>特定構造計算基準</t>
  </si>
  <si>
    <t>特定増改築構造計算基準</t>
  </si>
  <si>
    <t>【５．構造計算の区分】</t>
  </si>
  <si>
    <t>建築基準法施行令第81条第1項各号に掲げる基準に従つた構造計算</t>
  </si>
  <si>
    <t>建築基準法施行令第81条第2項第1号イに掲げる構造計算</t>
  </si>
  <si>
    <t>建築基準法施行令第81条第2項第2号イに掲げる構造計算</t>
  </si>
  <si>
    <t>【６．構造計算に用いたプログラム】</t>
  </si>
  <si>
    <t>建築基準法第20条第1項第2号イ又は第3号イの認定を受けたプログラム</t>
  </si>
  <si>
    <t>(大臣認定番号</t>
  </si>
  <si>
    <t>その他のプログラム</t>
  </si>
  <si>
    <t>【７．建築基準法施行令第137条の2各号に定める基準の区分】</t>
  </si>
  <si>
    <t>【８．備考】</t>
  </si>
  <si>
    <t>㎡</t>
  </si>
  <si>
    <t>(</t>
  </si>
  <si>
    <t>)</t>
  </si>
  <si>
    <t>)</t>
  </si>
  <si>
    <t>建築基準法施行令第81条第2項第1号ロに掲げる構造計算</t>
  </si>
  <si>
    <t>建築基準法施行令第81条第3項に掲げる構造計算</t>
  </si>
  <si>
    <t>【ｲ． 名称】</t>
  </si>
  <si>
    <t>【ﾛ． 区分】</t>
  </si>
  <si>
    <t>)</t>
  </si>
  <si>
    <t>確認６面</t>
  </si>
  <si>
    <t>（</t>
  </si>
  <si>
    <t>）</t>
  </si>
  <si>
    <t>㎡</t>
  </si>
  <si>
    <t>【ﾛ．建築基準法第6条の4第1項の規定による確認の特例の適用の有無】</t>
  </si>
  <si>
    <t xml:space="preserve">     の適用の有無】</t>
  </si>
  <si>
    <t>法22条区域</t>
  </si>
  <si>
    <t>【７．構造計算適合性判定の申請】</t>
  </si>
  <si>
    <t>申請済</t>
  </si>
  <si>
    <t>（</t>
  </si>
  <si>
    <t>未申請</t>
  </si>
  <si>
    <t>申請不要</t>
  </si>
  <si>
    <t>特定天井に用いる材料の種類並びに当該特定天井の構造及び施工状況</t>
  </si>
  <si>
    <t>【ハ．建築基準法第68条の20第2項の検査の特例に係る認証番号】</t>
  </si>
  <si>
    <t>特定天井に用いる材料の種類並びに当該特定天井の構造及び施工状況</t>
  </si>
  <si>
    <t>工事施工者（設計者又は代理者）</t>
  </si>
  <si>
    <t>氏名</t>
  </si>
  <si>
    <t>営業所名（建築士事務所名）</t>
  </si>
  <si>
    <t>郵便番号</t>
  </si>
  <si>
    <t>所在地</t>
  </si>
  <si>
    <t>電話番号</t>
  </si>
  <si>
    <t>日本ERI株式会社</t>
  </si>
  <si>
    <t>株式会社建築構造センター</t>
  </si>
  <si>
    <t>株式会社都市居住評価センター</t>
  </si>
  <si>
    <t>ビューローベリタスジャパン株式会社</t>
  </si>
  <si>
    <t>株式会社国際確認検査センター</t>
  </si>
  <si>
    <t>一般財団法人日本建築設備・昇降機センター</t>
  </si>
  <si>
    <t>一般財団法人住宅金融普及協会</t>
  </si>
  <si>
    <t>一般財団法人ベターリビング</t>
  </si>
  <si>
    <t>株式会社グッド・アイズ建築検査機構</t>
  </si>
  <si>
    <t>一般財団法人さいたま住宅検査センター</t>
  </si>
  <si>
    <t>一般財団法人茨城県建築センター</t>
  </si>
  <si>
    <t>公益財団法人千葉県建設技術センター</t>
  </si>
  <si>
    <t>一般財団法人日本建築センター</t>
  </si>
  <si>
    <t>東京都文京区</t>
  </si>
  <si>
    <t>東京都千代田区</t>
  </si>
  <si>
    <t>茨城県水戸市</t>
  </si>
  <si>
    <t>埼玉県さいたま市</t>
  </si>
  <si>
    <t>東京都港区</t>
  </si>
  <si>
    <t>東京都新宿区</t>
  </si>
  <si>
    <t>東京都中央区</t>
  </si>
  <si>
    <t>ハウスプラス確認検査株式会社</t>
  </si>
  <si>
    <t>アウェイ建築評価ネット株式会社</t>
  </si>
  <si>
    <t>東京都墨田区</t>
  </si>
  <si>
    <t>株式会社ビルディングナビゲーション確認評価機構</t>
  </si>
  <si>
    <t>東京都豊島区</t>
  </si>
  <si>
    <t>日本建築検査協会株式会社</t>
  </si>
  <si>
    <t>株式会社東京建築検査機構</t>
  </si>
  <si>
    <t>東京都中央区</t>
  </si>
  <si>
    <t>公益財団法人とちぎ建築技術センター</t>
  </si>
  <si>
    <t>栃木県宇都宮市</t>
  </si>
  <si>
    <t>一般社団法人日本膜構造協会</t>
  </si>
  <si>
    <t>千葉県千葉市</t>
  </si>
  <si>
    <t>一般財団法人群馬県建築構造技術センター</t>
  </si>
  <si>
    <t>群馬県高崎市</t>
  </si>
  <si>
    <t>ＥＭＩ　　確第TU</t>
  </si>
  <si>
    <t>※この欄は記入しないでください。</t>
  </si>
  <si>
    <t>　確認済証番号</t>
  </si>
  <si>
    <t>　確認済証交付年月日</t>
  </si>
  <si>
    <t>ＥＭＩ　 確第TU</t>
  </si>
  <si>
    <t>※中間検査合格証欄</t>
  </si>
  <si>
    <t xml:space="preserve"> 第　 　　　　　　号</t>
  </si>
  <si>
    <t>中第　　　　　　　号</t>
  </si>
  <si>
    <t>完第　　　　　　　号</t>
  </si>
  <si>
    <t>防火地域・準防火地域・法22条区域</t>
  </si>
  <si>
    <t xml:space="preserve">   年    月    日</t>
  </si>
  <si>
    <t>年築</t>
  </si>
  <si>
    <t>【7．備考】</t>
  </si>
  <si>
    <t>【４．工事監理者】</t>
  </si>
  <si>
    <t>【５．建築設備の工事監理に関し意見を聴いた者】</t>
  </si>
  <si>
    <t>　（代表となる建築設備の工事監理に関し意見を聴いた者）</t>
  </si>
  <si>
    <t>　（その他の建築設備の工事監理に関し意見を聴いた者）</t>
  </si>
  <si>
    <t>【ト．意見を聴いた</t>
  </si>
  <si>
    <t>m</t>
  </si>
  <si>
    <t>概要書USBの提出について</t>
  </si>
  <si>
    <t>①割引対象となるUSBの提出は、一括シートをそのままコピー提出してください。もしも概要書のみ切り出してコピー提出頂く場合は</t>
  </si>
  <si>
    <t>【ﾆ．建築基準法第53条第1項の規定による建築物の建蔽率】</t>
  </si>
  <si>
    <t>【ﾛ．建築基準法施行令第39条第3項に規定する特定天井】</t>
  </si>
  <si>
    <t>【ﾛ．建築基準法施行令第39条第3項に規定する特定天井】</t>
  </si>
  <si>
    <t>【１．建築場所、設置場所又は築造場所】</t>
  </si>
  <si>
    <t>【１．建築主、設置者又は築造主】</t>
  </si>
  <si>
    <t>【４．建築設備の設計に関し意見を聴いた者】</t>
  </si>
  <si>
    <t>　（その他の建築設備の設計に関し意見を聴いた者）</t>
  </si>
  <si>
    <t>建築計画概要書（第二面）</t>
  </si>
  <si>
    <t>確第　　　　　　　号</t>
  </si>
  <si>
    <t>第　　 　　　　　号</t>
  </si>
  <si>
    <t>　（代表となる建築設備の設計に関し意見を聴いた者）</t>
  </si>
  <si>
    <t>　（その他の建築設備の設計に関し意見を聴いた者）</t>
  </si>
  <si>
    <t>仮使用認定申請手続</t>
  </si>
  <si>
    <t>仮使用認定通知書受取</t>
  </si>
  <si>
    <t>(A4)</t>
  </si>
  <si>
    <t>建築主､設置者又は築造主等の概要</t>
  </si>
  <si>
    <t>【１．建築主、設置者又は築造主】</t>
  </si>
  <si>
    <t>（A4）</t>
  </si>
  <si>
    <t>第　 　　　　　　号</t>
  </si>
  <si>
    <t>建築主、設置者又は築造主等の概要</t>
  </si>
  <si>
    <t>建築主、設置者又は築造主等の概要</t>
  </si>
  <si>
    <t>　（代表となる建築設備の設計に関し意見を聴いた者）</t>
  </si>
  <si>
    <t>（特定工程）</t>
  </si>
  <si>
    <t>EMI-E第02号様式</t>
  </si>
  <si>
    <t>EMI-E第01号様式（第一条の三、第三条、第三条の三関係）（Ａ４）</t>
  </si>
  <si>
    <t>EMI-E第03号様式 （第八条関係） （Ａ４）</t>
  </si>
  <si>
    <r>
      <t>EMI－</t>
    </r>
    <r>
      <rPr>
        <sz val="10.5"/>
        <color indexed="8"/>
        <rFont val="ＭＳ 明朝"/>
        <family val="1"/>
      </rPr>
      <t>A</t>
    </r>
    <r>
      <rPr>
        <sz val="10.5"/>
        <color indexed="8"/>
        <rFont val="ＭＳ 明朝"/>
        <family val="1"/>
      </rPr>
      <t>第0</t>
    </r>
    <r>
      <rPr>
        <sz val="10.5"/>
        <color indexed="8"/>
        <rFont val="ＭＳ 明朝"/>
        <family val="1"/>
      </rPr>
      <t>8</t>
    </r>
    <r>
      <rPr>
        <sz val="10.5"/>
        <color indexed="8"/>
        <rFont val="ＭＳ 明朝"/>
        <family val="1"/>
      </rPr>
      <t>号様式</t>
    </r>
  </si>
  <si>
    <t>EMI-E第06号様式（第四条の八、第四条の十一の二関係）</t>
  </si>
  <si>
    <t>EMI-A第09号様式</t>
  </si>
  <si>
    <t>EMI－A第08号様式</t>
  </si>
  <si>
    <t>EMI-E第07号様式（第四条、第四条の四の二関係）</t>
  </si>
  <si>
    <t>【ト．意見を聴いた</t>
  </si>
  <si>
    <t>工作物（法第88条第2項）</t>
  </si>
  <si>
    <t>（第一面～第六面 複数棟の申請の時→（第四面＋第五面＋第六面）、（第四面＋第五面＋第六面）の順で綴ってください。）</t>
  </si>
  <si>
    <t>│</t>
  </si>
  <si>
    <t>現地調査表</t>
  </si>
  <si>
    <t xml:space="preserve"> ＥＭＩ　中</t>
  </si>
  <si>
    <t xml:space="preserve"> ＥＭＩ　完</t>
  </si>
  <si>
    <t>【ﾊ．建築基準法施行令第10条各号に掲げる建築物の区分】</t>
  </si>
  <si>
    <t>【ﾆ．認定型式の認定番号】</t>
  </si>
  <si>
    <t>【ﾎ．適合する一連の規定の区分】</t>
  </si>
  <si>
    <t>建築基準法施行令第136条の2の11第1号イ</t>
  </si>
  <si>
    <t>建築基準法施行令第136条の2の11第1号ロ</t>
  </si>
  <si>
    <t>【ﾍ．認証型式部材等の認証番号】</t>
  </si>
  <si>
    <t>EMI　確第TU</t>
  </si>
  <si>
    <t xml:space="preserve"> ＥＭＩ　確</t>
  </si>
  <si>
    <t>【８．建築物エネルギー消費性能確保計画の提出】</t>
  </si>
  <si>
    <t>提出済</t>
  </si>
  <si>
    <t>未提出</t>
  </si>
  <si>
    <t>提出不要</t>
  </si>
  <si>
    <t>←限界耐力計算</t>
  </si>
  <si>
    <t>←保有水平耐力計算（ルート３）</t>
  </si>
  <si>
    <t>←許容応力度等計算（ルート２）</t>
  </si>
  <si>
    <t>←許容応力度計算（ルート１）</t>
  </si>
  <si>
    <t>←時刻歴応答解析（大臣認定）</t>
  </si>
  <si>
    <t>　 第２面・８・９・主要用途は手入力（値のみを貼付）してからコピーしてください。</t>
  </si>
  <si>
    <t xml:space="preserve">【7.新築工事の場合における敷地面積】 </t>
  </si>
  <si>
    <t>　（構造設計一級建築士又は設備設計一級建築士である旨の表示をした者）</t>
  </si>
  <si>
    <t>　（構造設計一級建築士又は設備設計一級建築士である旨の表示をした者）</t>
  </si>
  <si>
    <t>（区分</t>
  </si>
  <si>
    <t>08630</t>
  </si>
  <si>
    <t>08640</t>
  </si>
  <si>
    <t>08650</t>
  </si>
  <si>
    <t>農業の生産資材の貯蔵に供するもの</t>
  </si>
  <si>
    <t>田園住居地域及びその周辺の地域で生産された農産物の販売を主たる目的とする店舗</t>
  </si>
  <si>
    <t>08082</t>
  </si>
  <si>
    <t>義務教育学校</t>
  </si>
  <si>
    <t>08132</t>
  </si>
  <si>
    <t>幼保連携認定こども園</t>
  </si>
  <si>
    <t>理髪店、美容院、クリーニング取次店、質屋、貸衣装屋、貸本屋その他これらに類するサービス業を営む店舗　　　　　_x000B_Ｂ：洋服店、畳屋、建具屋、自転車店、家庭電気器具店その他これらに類するサービス業を営む店舗　　　　　　　　　　　_x000B_Ｃ：自家販売のために食品製造業を営むパン屋、米屋、豆腐屋、菓子屋その他これらに類するもの　　　　　　　　　　_x000B_Ｄ：学習塾、華道教室、囲碁教室その他これらに類する施設</t>
  </si>
  <si>
    <t>農産物の生産、集荷、処理又は貯蔵に供するもの</t>
  </si>
  <si>
    <t>(2) その他</t>
  </si>
  <si>
    <t>照合を行つた設計図書</t>
  </si>
  <si>
    <t>（不適の場合には建築主に対して行つた報告の内容）</t>
  </si>
  <si>
    <t>主要構造部及び主要構造部以外の構造耐力上主要な部分に用いる材料（接合材料を含む）の種類、品質、形状及び寸法</t>
  </si>
  <si>
    <t>建築設備に用いる材料の種類及びその照合した内容並びに当該建築設備の構造及び施工状況（区画貫通部の処理状況を含む。）</t>
  </si>
  <si>
    <t>【ｲ．建築基準法第6条の3第1項ただし書又は法第18条第4項ただし書の規定による審査の特例</t>
  </si>
  <si>
    <t>図書館その他これに類するもの</t>
  </si>
  <si>
    <t>博物館その他これに類するもの</t>
  </si>
  <si>
    <t>保育所その他これに類するもの</t>
  </si>
  <si>
    <t>特別支援学校</t>
  </si>
  <si>
    <t>老人ホーム、福祉ホームその他これに類するもの</t>
  </si>
  <si>
    <t>物品販売業を営む店舗以外の店舗（前２項に掲げるものを除く）</t>
  </si>
  <si>
    <t>【ﾆ．共同住宅又は老人ホーム等の共用の廊下等の部分】</t>
  </si>
  <si>
    <t>【ﾆ．共同住宅又は老人ホーム等の共用の廊下等の部分】</t>
  </si>
  <si>
    <t>【ﾛ．地階の住宅又は老人ホーム等の部分】</t>
  </si>
  <si>
    <t>２号</t>
  </si>
  <si>
    <t>令和   年   月   日</t>
  </si>
  <si>
    <t>令和　　　年　　　月　　　日</t>
  </si>
  <si>
    <t>令和　 年　 月 　日</t>
  </si>
  <si>
    <t>令和　 年　 月　 日</t>
  </si>
  <si>
    <t>令和　　年　　月　　日</t>
  </si>
  <si>
    <t>令和</t>
  </si>
  <si>
    <t>令和   年   月   日</t>
  </si>
  <si>
    <t>令和  年  月  日</t>
  </si>
  <si>
    <t>令和　　　　年　　　　月　　　　日</t>
  </si>
  <si>
    <t>【８．階数】</t>
  </si>
  <si>
    <t>【９．高さ】</t>
  </si>
  <si>
    <t>【１０．建築設備の種類】</t>
  </si>
  <si>
    <t>【１１．確認の特例】</t>
  </si>
  <si>
    <t>【１２．床面積】</t>
  </si>
  <si>
    <t>【１３．屋根】</t>
  </si>
  <si>
    <t>【１４．外壁】</t>
  </si>
  <si>
    <t>【１５．軒裏】</t>
  </si>
  <si>
    <t>【１６．居室の床の高さ】</t>
  </si>
  <si>
    <t>【１７．便所の種類】</t>
  </si>
  <si>
    <t>準耐火構造と同等の準耐火性能を有する構造（ロ-２）</t>
  </si>
  <si>
    <t>準耐火構造と同等の準耐火性能を有する構造（ロ-１）</t>
  </si>
  <si>
    <t>耐火構造</t>
  </si>
  <si>
    <t>建築基準法施行令第108条の3第1項第1号イ及びロに掲げる基準に適合する構造</t>
  </si>
  <si>
    <t>【６．建築基準法第21条及び第27条の規定の適用】</t>
  </si>
  <si>
    <t>【５．主要構造部】</t>
  </si>
  <si>
    <t>建築基準法施行令第109条の5第1号に掲げる基準に適合する構造</t>
  </si>
  <si>
    <t>建築基準法第21条第1項ただし書に該当する建築物</t>
  </si>
  <si>
    <t>延焼防止建築物</t>
  </si>
  <si>
    <t>準延焼防止建築物</t>
  </si>
  <si>
    <t>その他</t>
  </si>
  <si>
    <t>準耐火構造</t>
  </si>
  <si>
    <t>建築基準法施行令第110条第1号に掲げる基準に適合する構造</t>
  </si>
  <si>
    <t>建築基準法第21条又は第27条の規定の適用を受けない</t>
  </si>
  <si>
    <t>【７．建築基準法第61条の規定の適用】</t>
  </si>
  <si>
    <t>耐火建築物</t>
  </si>
  <si>
    <t>準耐火建築物</t>
  </si>
  <si>
    <t>建築基準法第61条の規定の適用を受けない</t>
  </si>
  <si>
    <t>確認を行つた部位、材料の種類等</t>
  </si>
  <si>
    <t>の４又は第８８条第１項において準用する場合を含む。）の規定により、検査を</t>
  </si>
  <si>
    <t>申請します。</t>
  </si>
  <si>
    <t>【イ．特定工程】</t>
  </si>
  <si>
    <t>【ハ．検査対象床面積】</t>
  </si>
  <si>
    <t>　建築基準法第７条第１項又は第７条の２第１項（これらの規定を同法第８７条の４</t>
  </si>
  <si>
    <t>又は第８８条第１項若しくは第２項において準用する場合を含む。）の規定により、</t>
  </si>
  <si>
    <t>検査を申請します。</t>
  </si>
  <si>
    <t>　建築基準法第７条の３第１項又は第７条の４第１項（これらの規定を同法第８７条</t>
  </si>
  <si>
    <t>【ロ．特定工程工事終了(予定)年月日】</t>
  </si>
  <si>
    <t>工事完了(予定)年月日】</t>
  </si>
  <si>
    <t xml:space="preserve"> 係員氏名</t>
  </si>
  <si>
    <t>上記の設計者のうち、</t>
  </si>
  <si>
    <t>４３条許可：２項</t>
  </si>
  <si>
    <t>（受任した日付を記載してください。）</t>
  </si>
  <si>
    <t>【１.着工及び工事完了の予定期日】</t>
  </si>
  <si>
    <t>【ｲ. 着工予定期日】</t>
  </si>
  <si>
    <t>【ﾆ.工事の予定期間】</t>
  </si>
  <si>
    <t>【ﾎ.工事部分の床面積</t>
  </si>
  <si>
    <t>【ﾍ.建築工事費予定額】</t>
  </si>
  <si>
    <t>月間</t>
  </si>
  <si>
    <t xml:space="preserve">【ﾄ.新築工事の場合における地上の階数】      </t>
  </si>
  <si>
    <t xml:space="preserve">【ﾁ.新築工事の場合における地下の階数】      </t>
  </si>
  <si>
    <t>【ｲ.建築主の種別】</t>
  </si>
  <si>
    <t xml:space="preserve">(1) 国  </t>
  </si>
  <si>
    <t xml:space="preserve">(2) 都道府県 </t>
  </si>
  <si>
    <t>(3) 市区町村</t>
  </si>
  <si>
    <t>【2.建築主】</t>
  </si>
  <si>
    <t>【ﾛ. 工事完了予定期日】</t>
  </si>
  <si>
    <t>【ﾛ.資本の額又は出資の総額】</t>
  </si>
  <si>
    <t>(1) 1,000万円以下</t>
  </si>
  <si>
    <t>(4) 1億円超～10億円以下</t>
  </si>
  <si>
    <t>(5) 10億円超</t>
  </si>
  <si>
    <t>□</t>
  </si>
  <si>
    <t>【ﾊ.工事部分の構造】</t>
  </si>
  <si>
    <t>【3.敷地の位置】</t>
  </si>
  <si>
    <t>多用途</t>
  </si>
  <si>
    <t xml:space="preserve">【ﾛ.新設又はその他の別】    </t>
  </si>
  <si>
    <t>(3) 住宅金融支援機構住宅</t>
  </si>
  <si>
    <t>(2) 公営住宅</t>
  </si>
  <si>
    <t>(1) 民間資金住宅</t>
  </si>
  <si>
    <t xml:space="preserve">【ﾊ.新設住宅の資金】  </t>
  </si>
  <si>
    <t>(4) 都市再生機構住宅</t>
  </si>
  <si>
    <t xml:space="preserve">【ﾆ.住宅の建築工法】 </t>
  </si>
  <si>
    <t>【ﾎ.住宅の種類】</t>
  </si>
  <si>
    <t>(1) 専用住宅</t>
  </si>
  <si>
    <t>(2) 併用住宅</t>
  </si>
  <si>
    <t>(3) その他の住宅</t>
  </si>
  <si>
    <t>(1) 一戸建住宅</t>
  </si>
  <si>
    <t>(2) 長屋建住宅</t>
  </si>
  <si>
    <t>(3) 共同住宅</t>
  </si>
  <si>
    <t>【ﾍ.住宅の建て方】</t>
  </si>
  <si>
    <t>【ﾄ.利用関係】</t>
  </si>
  <si>
    <t xml:space="preserve">【ﾘ.工事部分の      </t>
  </si>
  <si>
    <t xml:space="preserve">【ﾁ.住宅の戸数】 </t>
  </si>
  <si>
    <t xml:space="preserve">新築 </t>
  </si>
  <si>
    <t xml:space="preserve">増築  </t>
  </si>
  <si>
    <t>改築</t>
  </si>
  <si>
    <t>【2.除却原因】</t>
  </si>
  <si>
    <t>(2) 1,000万円超～3,000万円以下</t>
  </si>
  <si>
    <t>(3) 3,000万円超～1億円以下</t>
  </si>
  <si>
    <t>(1) 新設</t>
  </si>
  <si>
    <t>(2) その他</t>
  </si>
  <si>
    <t>(</t>
  </si>
  <si>
    <t>【１９．建築基準法第12条第3項の規定による検査を要する防火設備の有無】</t>
  </si>
  <si>
    <t>【２０．その他必要な事項】</t>
  </si>
  <si>
    <t>【１８．建築基準法第12条第１項の規定による調査の要否】</t>
  </si>
  <si>
    <t>否</t>
  </si>
  <si>
    <t>【ﾎ．認定機械室等の部分】</t>
  </si>
  <si>
    <t>【ﾍ．自動車車庫等の部分】</t>
  </si>
  <si>
    <t>【ﾄ．備蓄倉庫の部分】</t>
  </si>
  <si>
    <t>【ﾁ．蓄電池の設置部分】</t>
  </si>
  <si>
    <t>【ｦ．その他の不算入部分】</t>
  </si>
  <si>
    <t>【ﾜ．住宅の部分】</t>
  </si>
  <si>
    <t>【ｶ．老人ホーム等の部分】</t>
  </si>
  <si>
    <t>【ﾀ．容積率】</t>
  </si>
  <si>
    <t>【ﾖ．延べ面積】</t>
  </si>
  <si>
    <t>【ﾘ．自家発電設備の設置部分】</t>
  </si>
  <si>
    <t>【ﾇ．貯水槽の設置部分】</t>
  </si>
  <si>
    <t>【ﾙ．宅配ボックスの設置部分】</t>
  </si>
  <si>
    <r>
      <t>【ﾎ．</t>
    </r>
    <r>
      <rPr>
        <sz val="10"/>
        <rFont val="ＭＳ 明朝"/>
        <family val="1"/>
      </rPr>
      <t>認定機械室等の部分</t>
    </r>
    <r>
      <rPr>
        <sz val="11"/>
        <rFont val="ＭＳ 明朝"/>
        <family val="1"/>
      </rPr>
      <t>】</t>
    </r>
  </si>
  <si>
    <r>
      <t>【ﾍ．</t>
    </r>
    <r>
      <rPr>
        <sz val="10"/>
        <rFont val="ＭＳ 明朝"/>
        <family val="1"/>
      </rPr>
      <t>自動車車庫等の部分</t>
    </r>
    <r>
      <rPr>
        <sz val="11"/>
        <rFont val="ＭＳ 明朝"/>
        <family val="1"/>
      </rPr>
      <t>】</t>
    </r>
  </si>
  <si>
    <t>【ﾇ．貯水槽の設置部分】</t>
  </si>
  <si>
    <t>emi-ver 6.08</t>
  </si>
  <si>
    <t>emi-ver 6.08</t>
  </si>
  <si>
    <t>emi-ver 6.08</t>
  </si>
  <si>
    <t>【ﾛ．建蔽率の算定の基礎となる建築面積】</t>
  </si>
  <si>
    <t>【ﾊ．建蔽率】</t>
  </si>
  <si>
    <t>【ｲ．建築物全体】</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</si>
</sst>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_ "/>
    <numFmt numFmtId="178" formatCode="#,##0_ "/>
    <numFmt numFmtId="179" formatCode="#,##0.00_ "/>
    <numFmt numFmtId="180" formatCode="0_ "/>
    <numFmt numFmtId="181" formatCode="#,##0.000_ "/>
    <numFmt numFmtId="182" formatCode="0.00_);[Red]\(0.00\)"/>
    <numFmt numFmtId="183" formatCode="[$-411]ggge&quot;年&quot;m&quot;月&quot;d&quot;日&quot;;@"/>
    <numFmt numFmtId="184" formatCode="#,##0;\-#,##0;\ "/>
    <numFmt numFmtId="185" formatCode="0.00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87">
    <font>
      <sz val="11"/>
      <name val="ＭＳ Ｐゴシック"/>
      <family val="3"/>
    </font>
    <font>
      <sz val="11"/>
      <color indexed="8"/>
      <name val="ＭＳ Ｐゴシック"/>
      <family val="3"/>
    </font>
    <font>
      <sz val="6"/>
      <name val="ＭＳ Ｐゴシック"/>
      <family val="3"/>
    </font>
    <font>
      <sz val="11"/>
      <name val="ＭＳ 明朝"/>
      <family val="1"/>
    </font>
    <font>
      <b/>
      <sz val="22"/>
      <name val="ＭＳ 明朝"/>
      <family val="1"/>
    </font>
    <font>
      <sz val="10"/>
      <name val="ＭＳ 明朝"/>
      <family val="1"/>
    </font>
    <font>
      <sz val="10"/>
      <name val="ＭＳ Ｐゴシック"/>
      <family val="3"/>
    </font>
    <font>
      <sz val="11"/>
      <color indexed="8"/>
      <name val="ＭＳ 明朝"/>
      <family val="1"/>
    </font>
    <font>
      <sz val="11"/>
      <color indexed="10"/>
      <name val="ＭＳ 明朝"/>
      <family val="1"/>
    </font>
    <font>
      <b/>
      <sz val="16"/>
      <name val="ＭＳ 明朝"/>
      <family val="1"/>
    </font>
    <font>
      <sz val="16"/>
      <name val="ＭＳ 明朝"/>
      <family val="1"/>
    </font>
    <font>
      <sz val="10.5"/>
      <name val="ＭＳ Ｐ明朝"/>
      <family val="1"/>
    </font>
    <font>
      <sz val="11"/>
      <name val="ＭＳ Ｐ明朝"/>
      <family val="1"/>
    </font>
    <font>
      <sz val="10.5"/>
      <name val="Century"/>
      <family val="1"/>
    </font>
    <font>
      <sz val="8"/>
      <name val="ＭＳ 明朝"/>
      <family val="1"/>
    </font>
    <font>
      <b/>
      <sz val="18"/>
      <name val="ＭＳ Ｐゴシック"/>
      <family val="3"/>
    </font>
    <font>
      <sz val="9"/>
      <name val="ＭＳ Ｐゴシック"/>
      <family val="3"/>
    </font>
    <font>
      <sz val="9"/>
      <name val="ＭＳ 明朝"/>
      <family val="1"/>
    </font>
    <font>
      <b/>
      <sz val="10"/>
      <name val="ＭＳ 明朝"/>
      <family val="1"/>
    </font>
    <font>
      <b/>
      <sz val="11"/>
      <name val="ＭＳ Ｐゴシック"/>
      <family val="3"/>
    </font>
    <font>
      <b/>
      <sz val="9"/>
      <name val="ＭＳ 明朝"/>
      <family val="1"/>
    </font>
    <font>
      <sz val="8"/>
      <name val="ＭＳ Ｐゴシック"/>
      <family val="3"/>
    </font>
    <font>
      <sz val="10.5"/>
      <color indexed="8"/>
      <name val="ＭＳ 明朝"/>
      <family val="1"/>
    </font>
    <font>
      <b/>
      <sz val="22"/>
      <color indexed="8"/>
      <name val="ＭＳ 明朝"/>
      <family val="1"/>
    </font>
    <font>
      <sz val="10"/>
      <color indexed="8"/>
      <name val="ＭＳ 明朝"/>
      <family val="1"/>
    </font>
    <font>
      <sz val="9"/>
      <color indexed="8"/>
      <name val="ＭＳ 明朝"/>
      <family val="1"/>
    </font>
    <font>
      <b/>
      <sz val="20.5"/>
      <color indexed="8"/>
      <name val="ＭＳ 明朝"/>
      <family val="1"/>
    </font>
    <font>
      <sz val="18"/>
      <name val="ＭＳ Ｐゴシック"/>
      <family val="3"/>
    </font>
    <font>
      <b/>
      <sz val="11"/>
      <name val="ＭＳ 明朝"/>
      <family val="1"/>
    </font>
    <font>
      <b/>
      <sz val="11"/>
      <name val="ＭＳ Ｐ明朝"/>
      <family val="1"/>
    </font>
    <font>
      <sz val="22"/>
      <name val="ＭＳ 明朝"/>
      <family val="1"/>
    </font>
    <font>
      <sz val="10.5"/>
      <name val="ＭＳ 明朝"/>
      <family val="1"/>
    </font>
    <font>
      <sz val="8"/>
      <color indexed="8"/>
      <name val="ＭＳ 明朝"/>
      <family val="1"/>
    </font>
    <font>
      <sz val="8.5"/>
      <color indexed="8"/>
      <name val="Century"/>
      <family val="1"/>
    </font>
    <font>
      <sz val="8.5"/>
      <color indexed="8"/>
      <name val="ＭＳ 明朝"/>
      <family val="1"/>
    </font>
    <font>
      <sz val="14"/>
      <name val="ＭＳ Ｐゴシック"/>
      <family val="3"/>
    </font>
    <font>
      <sz val="10"/>
      <name val="ＭＳ Ｐ明朝"/>
      <family val="1"/>
    </font>
    <font>
      <sz val="10"/>
      <color indexed="8"/>
      <name val="ＭＳ Ｐ明朝"/>
      <family val="1"/>
    </font>
    <font>
      <sz val="9"/>
      <name val="ＭＳ Ｐ明朝"/>
      <family val="1"/>
    </font>
    <font>
      <sz val="20"/>
      <color indexed="8"/>
      <name val="ＭＳ 明朝"/>
      <family val="1"/>
    </font>
    <font>
      <sz val="10.5"/>
      <color indexed="8"/>
      <name val="ＭＳ Ｐゴシック"/>
      <family val="3"/>
    </font>
    <font>
      <sz val="10.5"/>
      <color indexed="8"/>
      <name val="Century"/>
      <family val="1"/>
    </font>
    <font>
      <sz val="9"/>
      <color indexed="8"/>
      <name val="ＭＳ Ｐゴシック"/>
      <family val="3"/>
    </font>
    <font>
      <sz val="9"/>
      <color indexed="8"/>
      <name val="Century"/>
      <family val="1"/>
    </font>
    <font>
      <b/>
      <sz val="12"/>
      <name val="ＭＳ Ｐ明朝"/>
      <family val="1"/>
    </font>
    <font>
      <sz val="12"/>
      <name val="ＭＳ 明朝"/>
      <family val="1"/>
    </font>
    <font>
      <sz val="8.5"/>
      <name val="ＭＳ 明朝"/>
      <family val="1"/>
    </font>
    <font>
      <sz val="10.5"/>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sz val="11"/>
      <color indexed="10"/>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b/>
      <sz val="10"/>
      <color rgb="FFFF0000"/>
      <name val="ＭＳ 明朝"/>
      <family val="1"/>
    </font>
    <font>
      <sz val="11"/>
      <color rgb="FFFF0000"/>
      <name val="ＭＳ Ｐ明朝"/>
      <family val="1"/>
    </font>
    <font>
      <sz val="10"/>
      <color theme="1"/>
      <name val="ＭＳ 明朝"/>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29"/>
        <bgColor indexed="64"/>
      </patternFill>
    </fill>
    <fill>
      <patternFill patternType="solid">
        <fgColor indexed="27"/>
        <bgColor indexed="64"/>
      </patternFill>
    </fill>
    <fill>
      <patternFill patternType="solid">
        <fgColor rgb="FFFFFF00"/>
        <bgColor indexed="64"/>
      </patternFill>
    </fill>
    <fill>
      <patternFill patternType="solid">
        <fgColor rgb="FFFFFF99"/>
        <bgColor indexed="64"/>
      </patternFill>
    </fill>
    <fill>
      <patternFill patternType="solid">
        <fgColor rgb="FFCCFFFF"/>
        <bgColor indexed="64"/>
      </patternFill>
    </fill>
    <fill>
      <patternFill patternType="solid">
        <fgColor indexed="51"/>
        <bgColor indexed="64"/>
      </patternFill>
    </fill>
    <fill>
      <patternFill patternType="solid">
        <fgColor rgb="FFCCFFCC"/>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hair"/>
    </border>
    <border>
      <left/>
      <right style="thin"/>
      <top style="thin"/>
      <bottom/>
    </border>
    <border>
      <left style="thin"/>
      <right/>
      <top/>
      <bottom/>
    </border>
    <border>
      <left/>
      <right style="thin"/>
      <top/>
      <bottom/>
    </border>
    <border>
      <left style="thin"/>
      <right/>
      <top style="thin"/>
      <bottom/>
    </border>
    <border>
      <left/>
      <right style="thin"/>
      <top/>
      <bottom style="medium"/>
    </border>
    <border>
      <left style="thin"/>
      <right/>
      <top/>
      <bottom style="mediu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border>
    <border>
      <left/>
      <right style="medium"/>
      <top/>
      <bottom style="thin"/>
    </border>
    <border>
      <left style="medium"/>
      <right/>
      <top style="thin"/>
      <bottom/>
    </border>
    <border>
      <left/>
      <right style="medium"/>
      <top style="thin"/>
      <bottom/>
    </border>
    <border>
      <left style="medium"/>
      <right/>
      <top/>
      <bottom style="medium"/>
    </border>
    <border>
      <left/>
      <right style="medium"/>
      <top/>
      <bottom style="medium"/>
    </border>
    <border>
      <left/>
      <right style="thin"/>
      <top style="medium"/>
      <bottom/>
    </border>
    <border>
      <left style="thin"/>
      <right/>
      <top style="medium"/>
      <bottom/>
    </border>
    <border>
      <left/>
      <right style="thin"/>
      <top/>
      <bottom style="thin"/>
    </border>
    <border>
      <left style="thin"/>
      <right/>
      <top/>
      <bottom style="thin"/>
    </border>
    <border>
      <left/>
      <right/>
      <top style="thin">
        <color indexed="8"/>
      </top>
      <bottom/>
    </border>
    <border>
      <left/>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bottom style="thin"/>
    </border>
    <border>
      <left style="hair"/>
      <right style="hair"/>
      <top style="hair"/>
      <bottom style="hair"/>
    </border>
    <border>
      <left style="dotted"/>
      <right/>
      <top style="dotted"/>
      <bottom/>
    </border>
    <border>
      <left/>
      <right/>
      <top style="dotted"/>
      <bottom/>
    </border>
    <border>
      <left style="dotted"/>
      <right/>
      <top/>
      <bottom/>
    </border>
    <border>
      <left style="dotted"/>
      <right/>
      <top/>
      <bottom style="dotted"/>
    </border>
    <border>
      <left/>
      <right/>
      <top/>
      <bottom style="dotted"/>
    </border>
    <border>
      <left style="medium"/>
      <right/>
      <top style="dotted"/>
      <bottom/>
    </border>
    <border>
      <left style="thin"/>
      <right/>
      <top style="dotted"/>
      <bottom/>
    </border>
    <border>
      <left/>
      <right style="thin"/>
      <top style="dotted"/>
      <bottom/>
    </border>
    <border>
      <left/>
      <right style="medium"/>
      <top style="dotted"/>
      <bottom/>
    </border>
    <border>
      <left style="medium"/>
      <right/>
      <top/>
      <bottom style="dotted"/>
    </border>
    <border>
      <left style="thin"/>
      <right/>
      <top/>
      <bottom style="dotted"/>
    </border>
    <border>
      <left/>
      <right style="thin"/>
      <top/>
      <bottom style="dotted"/>
    </border>
    <border>
      <left/>
      <right style="medium"/>
      <top/>
      <bottom style="dotted"/>
    </border>
    <border>
      <left style="thin">
        <color indexed="8"/>
      </left>
      <right style="thin">
        <color indexed="8"/>
      </right>
      <top style="thin"/>
      <bottom/>
    </border>
    <border>
      <left style="thin">
        <color indexed="8"/>
      </left>
      <right/>
      <top/>
      <bottom/>
    </border>
    <border>
      <left style="thin">
        <color indexed="8"/>
      </left>
      <right style="thin"/>
      <top style="thin"/>
      <bottom/>
    </border>
    <border>
      <left style="thin">
        <color indexed="8"/>
      </left>
      <right style="thin"/>
      <top style="thin">
        <color indexed="8"/>
      </top>
      <bottom/>
    </border>
    <border>
      <left style="thin">
        <color indexed="8"/>
      </left>
      <right style="thin"/>
      <top/>
      <bottom/>
    </border>
    <border>
      <left style="thin">
        <color indexed="8"/>
      </left>
      <right style="thin"/>
      <top/>
      <bottom style="thin">
        <color indexed="8"/>
      </bottom>
    </border>
    <border>
      <left style="thin">
        <color indexed="8"/>
      </left>
      <right style="thin"/>
      <top/>
      <bottom style="thin"/>
    </border>
    <border>
      <left style="thin"/>
      <right/>
      <top style="thin"/>
      <bottom style="dotted"/>
    </border>
    <border>
      <left/>
      <right/>
      <top style="thin"/>
      <bottom style="dotted"/>
    </border>
    <border>
      <left/>
      <right/>
      <top style="dotted"/>
      <bottom style="thin"/>
    </border>
    <border>
      <left/>
      <right style="thin"/>
      <top style="dotted"/>
      <bottom style="thin"/>
    </border>
    <border>
      <left/>
      <right style="thin"/>
      <top style="thin"/>
      <bottom style="dotted"/>
    </border>
    <border>
      <left style="thin"/>
      <right/>
      <top style="dotted"/>
      <bottom style="thin"/>
    </border>
    <border>
      <left style="thin"/>
      <right/>
      <top style="thin"/>
      <bottom style="thin"/>
    </border>
    <border>
      <left/>
      <right/>
      <top style="thin"/>
      <bottom style="thin"/>
    </border>
    <border>
      <left/>
      <right style="thin"/>
      <top style="thin"/>
      <bottom style="thin"/>
    </border>
    <border diagonalUp="1">
      <left style="thin"/>
      <right/>
      <top style="dotted"/>
      <bottom/>
      <diagonal style="thin"/>
    </border>
    <border diagonalUp="1">
      <left/>
      <right/>
      <top style="dotted"/>
      <bottom/>
      <diagonal style="thin"/>
    </border>
    <border diagonalUp="1">
      <left/>
      <right style="thin"/>
      <top style="dotted"/>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dotted"/>
      <diagonal style="thin"/>
    </border>
    <border diagonalUp="1">
      <left/>
      <right/>
      <top/>
      <bottom style="dotted"/>
      <diagonal style="thin"/>
    </border>
    <border diagonalUp="1">
      <left/>
      <right style="thin"/>
      <top/>
      <bottom style="dotted"/>
      <diagonal style="thin"/>
    </border>
    <border>
      <left style="thin"/>
      <right style="thin">
        <color indexed="8"/>
      </right>
      <top style="thin">
        <color indexed="8"/>
      </top>
      <bottom/>
    </border>
    <border>
      <left style="thin"/>
      <right style="thin">
        <color indexed="8"/>
      </right>
      <top/>
      <bottom/>
    </border>
    <border>
      <left style="thin"/>
      <right style="thin">
        <color indexed="8"/>
      </right>
      <top/>
      <bottom style="thin">
        <color indexed="8"/>
      </bottom>
    </border>
    <border>
      <left style="thin"/>
      <right style="thin">
        <color indexed="8"/>
      </right>
      <top style="thin"/>
      <bottom/>
    </border>
    <border>
      <left style="thin"/>
      <right style="thin">
        <color indexed="8"/>
      </right>
      <top/>
      <bottom style="thin"/>
    </border>
    <border>
      <left style="thin"/>
      <right style="thin"/>
      <top style="thin">
        <color indexed="8"/>
      </top>
      <bottom/>
    </border>
    <border>
      <left style="thin"/>
      <right style="thin"/>
      <top/>
      <bottom/>
    </border>
    <border>
      <left style="thin"/>
      <right style="thin"/>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2" fillId="32" borderId="0" applyNumberFormat="0" applyBorder="0" applyAlignment="0" applyProtection="0"/>
  </cellStyleXfs>
  <cellXfs count="935">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3" fillId="0" borderId="11" xfId="0" applyFont="1" applyBorder="1" applyAlignment="1">
      <alignment/>
    </xf>
    <xf numFmtId="0" fontId="3" fillId="0" borderId="0" xfId="0" applyFont="1" applyFill="1" applyAlignment="1">
      <alignment/>
    </xf>
    <xf numFmtId="0" fontId="3" fillId="0" borderId="11" xfId="0" applyFont="1" applyFill="1" applyBorder="1" applyAlignment="1">
      <alignment/>
    </xf>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3" fillId="0" borderId="0" xfId="0" applyFont="1" applyAlignment="1">
      <alignment/>
    </xf>
    <xf numFmtId="0" fontId="0" fillId="0" borderId="0" xfId="0" applyAlignment="1">
      <alignment horizontal="left"/>
    </xf>
    <xf numFmtId="0" fontId="3" fillId="0" borderId="0" xfId="0" applyFont="1" applyFill="1" applyAlignment="1" applyProtection="1">
      <alignment/>
      <protection/>
    </xf>
    <xf numFmtId="0" fontId="3" fillId="0" borderId="0" xfId="0" applyFont="1" applyFill="1" applyBorder="1" applyAlignment="1" applyProtection="1">
      <alignment/>
      <protection/>
    </xf>
    <xf numFmtId="49" fontId="3" fillId="0" borderId="0" xfId="0" applyNumberFormat="1" applyFont="1" applyFill="1" applyAlignment="1">
      <alignment horizontal="left"/>
    </xf>
    <xf numFmtId="0" fontId="3" fillId="0" borderId="11" xfId="0" applyFont="1" applyFill="1" applyBorder="1" applyAlignment="1">
      <alignment/>
    </xf>
    <xf numFmtId="49" fontId="3" fillId="0" borderId="11" xfId="0" applyNumberFormat="1" applyFont="1" applyFill="1" applyBorder="1" applyAlignment="1">
      <alignment horizontal="left"/>
    </xf>
    <xf numFmtId="0" fontId="3" fillId="0" borderId="10" xfId="0" applyFont="1" applyBorder="1" applyAlignment="1">
      <alignment horizontal="right"/>
    </xf>
    <xf numFmtId="0" fontId="3" fillId="0" borderId="12" xfId="0" applyFont="1" applyFill="1" applyBorder="1" applyAlignment="1">
      <alignment/>
    </xf>
    <xf numFmtId="0" fontId="3" fillId="0" borderId="12"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pplyProtection="1">
      <alignment horizontal="left"/>
      <protection locked="0"/>
    </xf>
    <xf numFmtId="0" fontId="3" fillId="0" borderId="0" xfId="0" applyFont="1" applyFill="1" applyBorder="1" applyAlignment="1" applyProtection="1">
      <alignment horizontal="left"/>
      <protection locked="0"/>
    </xf>
    <xf numFmtId="179" fontId="3" fillId="0" borderId="0" xfId="0" applyNumberFormat="1" applyFont="1" applyFill="1" applyAlignment="1" applyProtection="1">
      <alignment/>
      <protection/>
    </xf>
    <xf numFmtId="0" fontId="3" fillId="0" borderId="0" xfId="0" applyFont="1" applyFill="1" applyAlignment="1" applyProtection="1">
      <alignment horizontal="right"/>
      <protection/>
    </xf>
    <xf numFmtId="0" fontId="8" fillId="0" borderId="0" xfId="0" applyFont="1" applyFill="1" applyAlignment="1">
      <alignment/>
    </xf>
    <xf numFmtId="0" fontId="8" fillId="0" borderId="0" xfId="0" applyFont="1" applyAlignment="1">
      <alignment/>
    </xf>
    <xf numFmtId="0" fontId="3" fillId="0" borderId="0" xfId="0" applyFont="1" applyFill="1" applyAlignment="1">
      <alignment/>
    </xf>
    <xf numFmtId="0" fontId="10" fillId="0" borderId="0" xfId="0" applyFont="1" applyFill="1" applyAlignment="1">
      <alignment horizontal="center"/>
    </xf>
    <xf numFmtId="0" fontId="3" fillId="0" borderId="13"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protection/>
    </xf>
    <xf numFmtId="49" fontId="3" fillId="0" borderId="0" xfId="0" applyNumberFormat="1" applyFont="1" applyFill="1" applyAlignment="1" applyProtection="1">
      <alignment horizontal="left"/>
      <protection locked="0"/>
    </xf>
    <xf numFmtId="0" fontId="3" fillId="0" borderId="12" xfId="0" applyFont="1" applyFill="1" applyBorder="1" applyAlignment="1">
      <alignment vertical="top"/>
    </xf>
    <xf numFmtId="0" fontId="3" fillId="0" borderId="0" xfId="0" applyFont="1" applyFill="1" applyAlignment="1" applyProtection="1">
      <alignment/>
      <protection/>
    </xf>
    <xf numFmtId="0" fontId="0" fillId="0" borderId="10" xfId="0" applyBorder="1" applyAlignment="1">
      <alignment/>
    </xf>
    <xf numFmtId="0" fontId="0" fillId="0" borderId="14" xfId="0" applyBorder="1" applyAlignment="1">
      <alignment/>
    </xf>
    <xf numFmtId="0" fontId="3" fillId="0" borderId="0" xfId="0" applyFont="1" applyFill="1" applyAlignment="1" applyProtection="1">
      <alignment horizontal="left"/>
      <protection/>
    </xf>
    <xf numFmtId="0" fontId="3" fillId="0" borderId="0" xfId="0" applyFont="1" applyFill="1" applyAlignment="1" applyProtection="1">
      <alignment horizontal="right"/>
      <protection locked="0"/>
    </xf>
    <xf numFmtId="0" fontId="7" fillId="0" borderId="0" xfId="0" applyFont="1" applyBorder="1" applyAlignment="1">
      <alignment horizontal="center"/>
    </xf>
    <xf numFmtId="0" fontId="3" fillId="0" borderId="0" xfId="0" applyFont="1" applyAlignment="1" applyProtection="1">
      <alignment/>
      <protection locked="0"/>
    </xf>
    <xf numFmtId="0" fontId="3" fillId="0" borderId="0" xfId="0" applyFont="1" applyFill="1" applyAlignment="1" applyProtection="1">
      <alignment/>
      <protection locked="0"/>
    </xf>
    <xf numFmtId="0" fontId="0" fillId="0" borderId="0" xfId="0" applyFill="1" applyAlignment="1">
      <alignment/>
    </xf>
    <xf numFmtId="0" fontId="3" fillId="0" borderId="0" xfId="0" applyFont="1" applyFill="1" applyAlignment="1" quotePrefix="1">
      <alignment/>
    </xf>
    <xf numFmtId="179" fontId="3" fillId="0" borderId="0" xfId="0" applyNumberFormat="1" applyFont="1" applyFill="1" applyAlignment="1">
      <alignment/>
    </xf>
    <xf numFmtId="0" fontId="3" fillId="0" borderId="0" xfId="0" applyFont="1" applyFill="1" applyAlignment="1" applyProtection="1">
      <alignment/>
      <protection locked="0"/>
    </xf>
    <xf numFmtId="0" fontId="3" fillId="0" borderId="0" xfId="0" applyFont="1" applyFill="1" applyBorder="1" applyAlignment="1" applyProtection="1">
      <alignment/>
      <protection locked="0"/>
    </xf>
    <xf numFmtId="0" fontId="11" fillId="0" borderId="0" xfId="0" applyFont="1" applyAlignment="1">
      <alignment/>
    </xf>
    <xf numFmtId="0" fontId="12" fillId="0" borderId="0" xfId="0" applyFont="1" applyAlignment="1">
      <alignment/>
    </xf>
    <xf numFmtId="0" fontId="12" fillId="0" borderId="0" xfId="0" applyFont="1" applyAlignment="1">
      <alignment horizontal="center"/>
    </xf>
    <xf numFmtId="0" fontId="12" fillId="0" borderId="0" xfId="0" applyFont="1" applyAlignment="1">
      <alignment horizontal="left"/>
    </xf>
    <xf numFmtId="0" fontId="12" fillId="0" borderId="0" xfId="0" applyFont="1" applyAlignment="1">
      <alignment/>
    </xf>
    <xf numFmtId="0" fontId="12" fillId="0" borderId="11" xfId="0" applyFont="1" applyBorder="1" applyAlignment="1">
      <alignment/>
    </xf>
    <xf numFmtId="0" fontId="12" fillId="0" borderId="11" xfId="0" applyFont="1" applyBorder="1" applyAlignment="1">
      <alignment/>
    </xf>
    <xf numFmtId="0" fontId="12" fillId="0" borderId="0" xfId="0" applyFont="1" applyAlignment="1">
      <alignment horizontal="right"/>
    </xf>
    <xf numFmtId="0" fontId="11" fillId="0" borderId="0" xfId="0" applyFont="1" applyAlignment="1">
      <alignment horizontal="right"/>
    </xf>
    <xf numFmtId="0" fontId="14" fillId="0" borderId="0" xfId="0" applyFont="1" applyAlignment="1">
      <alignment/>
    </xf>
    <xf numFmtId="0" fontId="0" fillId="0" borderId="15" xfId="0" applyBorder="1" applyAlignment="1">
      <alignment/>
    </xf>
    <xf numFmtId="0" fontId="0" fillId="0" borderId="16" xfId="0" applyBorder="1" applyAlignment="1">
      <alignment/>
    </xf>
    <xf numFmtId="0" fontId="0" fillId="0" borderId="13" xfId="0" applyBorder="1" applyAlignment="1">
      <alignment/>
    </xf>
    <xf numFmtId="0" fontId="15" fillId="0" borderId="0" xfId="0" applyFont="1" applyAlignment="1">
      <alignment horizontal="center" vertical="center"/>
    </xf>
    <xf numFmtId="0" fontId="16" fillId="0" borderId="0" xfId="0" applyFont="1" applyBorder="1" applyAlignment="1">
      <alignment/>
    </xf>
    <xf numFmtId="0" fontId="16" fillId="0" borderId="15" xfId="0" applyFont="1" applyBorder="1" applyAlignment="1">
      <alignment/>
    </xf>
    <xf numFmtId="0" fontId="16" fillId="0" borderId="0" xfId="0" applyFont="1" applyBorder="1" applyAlignment="1">
      <alignment vertical="center"/>
    </xf>
    <xf numFmtId="0" fontId="0" fillId="0" borderId="0" xfId="0" applyBorder="1" applyAlignment="1">
      <alignment/>
    </xf>
    <xf numFmtId="0" fontId="16" fillId="0" borderId="0" xfId="0" applyFont="1" applyBorder="1" applyAlignment="1">
      <alignment horizontal="center" vertical="center"/>
    </xf>
    <xf numFmtId="0" fontId="17" fillId="0" borderId="0" xfId="0" applyFont="1" applyAlignment="1">
      <alignment/>
    </xf>
    <xf numFmtId="0" fontId="16" fillId="0" borderId="0" xfId="0" applyFont="1" applyAlignment="1">
      <alignment/>
    </xf>
    <xf numFmtId="0" fontId="16" fillId="0" borderId="15" xfId="0" applyFont="1" applyBorder="1" applyAlignment="1">
      <alignment horizontal="center" vertic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horizontal="center" vertical="center"/>
    </xf>
    <xf numFmtId="0" fontId="0" fillId="0" borderId="24" xfId="0" applyBorder="1" applyAlignment="1">
      <alignment/>
    </xf>
    <xf numFmtId="0" fontId="0" fillId="0" borderId="25" xfId="0" applyBorder="1" applyAlignment="1">
      <alignment/>
    </xf>
    <xf numFmtId="0" fontId="0" fillId="0" borderId="1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18" fillId="0" borderId="0" xfId="0" applyFont="1" applyBorder="1" applyAlignment="1">
      <alignment/>
    </xf>
    <xf numFmtId="0" fontId="0" fillId="0" borderId="29" xfId="0" applyBorder="1" applyAlignment="1">
      <alignment/>
    </xf>
    <xf numFmtId="0" fontId="0" fillId="0" borderId="30" xfId="0" applyBorder="1" applyAlignment="1">
      <alignment/>
    </xf>
    <xf numFmtId="0" fontId="19" fillId="0" borderId="0" xfId="0" applyFont="1" applyAlignment="1">
      <alignment/>
    </xf>
    <xf numFmtId="0" fontId="0" fillId="0" borderId="31" xfId="0" applyBorder="1" applyAlignment="1">
      <alignment/>
    </xf>
    <xf numFmtId="0" fontId="0" fillId="0" borderId="32" xfId="0" applyBorder="1" applyAlignment="1">
      <alignment/>
    </xf>
    <xf numFmtId="0" fontId="6" fillId="0" borderId="0" xfId="0" applyFont="1" applyBorder="1" applyAlignment="1">
      <alignment horizontal="right" vertical="center"/>
    </xf>
    <xf numFmtId="0" fontId="6" fillId="0" borderId="0" xfId="0" applyFont="1" applyBorder="1" applyAlignment="1">
      <alignment/>
    </xf>
    <xf numFmtId="0" fontId="6" fillId="0" borderId="24" xfId="0" applyFont="1" applyBorder="1" applyAlignment="1">
      <alignment/>
    </xf>
    <xf numFmtId="0" fontId="0" fillId="0" borderId="23" xfId="0" applyBorder="1" applyAlignment="1">
      <alignment vertical="center"/>
    </xf>
    <xf numFmtId="0" fontId="0" fillId="0" borderId="0" xfId="0" applyBorder="1" applyAlignment="1">
      <alignment horizontal="left" vertical="center"/>
    </xf>
    <xf numFmtId="0" fontId="0" fillId="0" borderId="15" xfId="0" applyBorder="1" applyAlignment="1">
      <alignment vertical="center"/>
    </xf>
    <xf numFmtId="0" fontId="0" fillId="0" borderId="33" xfId="0" applyBorder="1" applyAlignment="1">
      <alignment/>
    </xf>
    <xf numFmtId="0" fontId="6" fillId="0" borderId="11" xfId="0" applyFont="1" applyBorder="1" applyAlignment="1">
      <alignment/>
    </xf>
    <xf numFmtId="0" fontId="6" fillId="0" borderId="26" xfId="0" applyFont="1" applyBorder="1" applyAlignment="1">
      <alignment/>
    </xf>
    <xf numFmtId="0" fontId="6" fillId="0" borderId="10" xfId="0" applyFont="1" applyBorder="1" applyAlignment="1">
      <alignment/>
    </xf>
    <xf numFmtId="0" fontId="6" fillId="0" borderId="28" xfId="0" applyFont="1" applyBorder="1" applyAlignment="1">
      <alignment/>
    </xf>
    <xf numFmtId="0" fontId="6" fillId="0" borderId="11" xfId="0" applyFont="1" applyBorder="1" applyAlignment="1">
      <alignment horizontal="right" vertical="center"/>
    </xf>
    <xf numFmtId="0" fontId="16" fillId="0" borderId="19" xfId="0" applyFont="1" applyBorder="1" applyAlignment="1">
      <alignment horizontal="right" vertical="center"/>
    </xf>
    <xf numFmtId="0" fontId="16" fillId="0" borderId="19" xfId="0" applyFont="1" applyBorder="1" applyAlignment="1">
      <alignment/>
    </xf>
    <xf numFmtId="0" fontId="0" fillId="0" borderId="34" xfId="0" applyBorder="1" applyAlignment="1">
      <alignment/>
    </xf>
    <xf numFmtId="0" fontId="22" fillId="0" borderId="0" xfId="0" applyFont="1" applyBorder="1" applyAlignment="1">
      <alignment horizontal="left"/>
    </xf>
    <xf numFmtId="0" fontId="7" fillId="0" borderId="0" xfId="0" applyFont="1" applyBorder="1" applyAlignment="1">
      <alignment/>
    </xf>
    <xf numFmtId="0" fontId="22" fillId="0" borderId="0" xfId="0" applyFont="1" applyBorder="1" applyAlignment="1">
      <alignment/>
    </xf>
    <xf numFmtId="0" fontId="23" fillId="0" borderId="0" xfId="0" applyFont="1" applyBorder="1" applyAlignment="1">
      <alignment horizontal="center"/>
    </xf>
    <xf numFmtId="0" fontId="24" fillId="0" borderId="0" xfId="0" applyFont="1" applyBorder="1" applyAlignment="1">
      <alignment horizontal="left"/>
    </xf>
    <xf numFmtId="0" fontId="22" fillId="0" borderId="0" xfId="0" applyFont="1" applyBorder="1" applyAlignment="1">
      <alignment horizontal="center"/>
    </xf>
    <xf numFmtId="0" fontId="22" fillId="0" borderId="0" xfId="0" applyFont="1" applyBorder="1" applyAlignment="1">
      <alignment/>
    </xf>
    <xf numFmtId="0" fontId="7" fillId="0" borderId="0" xfId="0" applyFont="1" applyBorder="1" applyAlignment="1">
      <alignment horizontal="right"/>
    </xf>
    <xf numFmtId="0" fontId="7" fillId="0" borderId="11" xfId="0" applyFont="1" applyBorder="1" applyAlignment="1">
      <alignment/>
    </xf>
    <xf numFmtId="49" fontId="7" fillId="0" borderId="0" xfId="0" applyNumberFormat="1" applyFont="1" applyBorder="1" applyAlignment="1">
      <alignment/>
    </xf>
    <xf numFmtId="0" fontId="7" fillId="0" borderId="0" xfId="0" applyFont="1" applyBorder="1" applyAlignment="1">
      <alignment horizontal="left"/>
    </xf>
    <xf numFmtId="0" fontId="7" fillId="0" borderId="0" xfId="0" applyFont="1" applyAlignment="1">
      <alignment horizontal="center"/>
    </xf>
    <xf numFmtId="0" fontId="7"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35" xfId="0" applyFont="1" applyBorder="1" applyAlignment="1">
      <alignment/>
    </xf>
    <xf numFmtId="0" fontId="7" fillId="0" borderId="36" xfId="0" applyFont="1" applyBorder="1" applyAlignment="1">
      <alignment/>
    </xf>
    <xf numFmtId="0" fontId="7" fillId="0" borderId="11" xfId="0" applyFont="1" applyBorder="1" applyAlignment="1">
      <alignment/>
    </xf>
    <xf numFmtId="0" fontId="7" fillId="0" borderId="0" xfId="0" applyFont="1" applyAlignment="1">
      <alignment horizontal="right"/>
    </xf>
    <xf numFmtId="0" fontId="24" fillId="0" borderId="0" xfId="0" applyFont="1" applyAlignment="1">
      <alignment/>
    </xf>
    <xf numFmtId="0" fontId="25" fillId="0" borderId="0" xfId="0" applyFont="1" applyAlignment="1">
      <alignment vertical="center"/>
    </xf>
    <xf numFmtId="0" fontId="25" fillId="0" borderId="37" xfId="0" applyFont="1" applyBorder="1" applyAlignment="1">
      <alignment/>
    </xf>
    <xf numFmtId="0" fontId="25" fillId="0" borderId="38" xfId="0" applyFont="1" applyBorder="1" applyAlignment="1">
      <alignment/>
    </xf>
    <xf numFmtId="0" fontId="25" fillId="0" borderId="39" xfId="0" applyFont="1" applyBorder="1" applyAlignment="1">
      <alignment/>
    </xf>
    <xf numFmtId="0" fontId="25" fillId="0" borderId="38" xfId="0" applyFont="1" applyBorder="1" applyAlignment="1">
      <alignment horizontal="left"/>
    </xf>
    <xf numFmtId="0" fontId="25" fillId="0" borderId="40" xfId="0" applyFont="1" applyBorder="1" applyAlignment="1">
      <alignment/>
    </xf>
    <xf numFmtId="0" fontId="25" fillId="0" borderId="10" xfId="0" applyFont="1" applyBorder="1" applyAlignment="1">
      <alignment/>
    </xf>
    <xf numFmtId="0" fontId="25" fillId="0" borderId="0" xfId="0" applyFont="1" applyBorder="1" applyAlignment="1">
      <alignment/>
    </xf>
    <xf numFmtId="0" fontId="26" fillId="0" borderId="0" xfId="0" applyFont="1" applyBorder="1" applyAlignment="1">
      <alignment horizontal="center"/>
    </xf>
    <xf numFmtId="49" fontId="3" fillId="0" borderId="0" xfId="0" applyNumberFormat="1" applyFont="1" applyAlignment="1">
      <alignment/>
    </xf>
    <xf numFmtId="0" fontId="3" fillId="33" borderId="0" xfId="0" applyFont="1" applyFill="1" applyAlignment="1" applyProtection="1">
      <alignment horizontal="center"/>
      <protection locked="0"/>
    </xf>
    <xf numFmtId="0" fontId="3" fillId="33" borderId="0" xfId="0" applyFont="1" applyFill="1" applyAlignment="1" applyProtection="1">
      <alignment/>
      <protection locked="0"/>
    </xf>
    <xf numFmtId="0" fontId="3" fillId="33" borderId="0" xfId="0" applyFont="1" applyFill="1" applyAlignment="1" applyProtection="1">
      <alignment horizontal="right"/>
      <protection locked="0"/>
    </xf>
    <xf numFmtId="0" fontId="3" fillId="0" borderId="0" xfId="0" applyFont="1" applyFill="1" applyBorder="1" applyAlignment="1" applyProtection="1">
      <alignment/>
      <protection/>
    </xf>
    <xf numFmtId="0" fontId="3" fillId="0" borderId="0" xfId="0" applyFont="1" applyBorder="1" applyAlignment="1">
      <alignment/>
    </xf>
    <xf numFmtId="0" fontId="3" fillId="0" borderId="0" xfId="0" applyFont="1" applyAlignment="1" applyProtection="1">
      <alignment/>
      <protection/>
    </xf>
    <xf numFmtId="0" fontId="3" fillId="0" borderId="0" xfId="0" applyFont="1" applyBorder="1" applyAlignment="1" applyProtection="1">
      <alignment/>
      <protection/>
    </xf>
    <xf numFmtId="49" fontId="3" fillId="34" borderId="0" xfId="0" applyNumberFormat="1" applyFont="1" applyFill="1" applyAlignment="1">
      <alignment horizontal="left"/>
    </xf>
    <xf numFmtId="0" fontId="6" fillId="0" borderId="0" xfId="0" applyFont="1" applyFill="1" applyBorder="1" applyAlignment="1">
      <alignment horizontal="right" vertical="center"/>
    </xf>
    <xf numFmtId="0" fontId="3" fillId="34" borderId="0" xfId="0" applyFont="1" applyFill="1" applyAlignment="1" applyProtection="1">
      <alignment horizontal="center"/>
      <protection locked="0"/>
    </xf>
    <xf numFmtId="49" fontId="3" fillId="34" borderId="0" xfId="0" applyNumberFormat="1" applyFont="1" applyFill="1" applyAlignment="1">
      <alignment/>
    </xf>
    <xf numFmtId="0" fontId="3" fillId="34" borderId="0" xfId="0" applyFont="1" applyFill="1" applyAlignment="1" applyProtection="1">
      <alignment/>
      <protection locked="0"/>
    </xf>
    <xf numFmtId="0" fontId="3" fillId="35" borderId="0" xfId="0" applyFont="1" applyFill="1" applyAlignment="1" applyProtection="1">
      <alignment/>
      <protection locked="0"/>
    </xf>
    <xf numFmtId="0" fontId="3" fillId="34" borderId="0" xfId="0" applyFont="1" applyFill="1" applyAlignment="1" applyProtection="1">
      <alignment horizontal="right"/>
      <protection locked="0"/>
    </xf>
    <xf numFmtId="0" fontId="3" fillId="36" borderId="0" xfId="0" applyFont="1" applyFill="1" applyAlignment="1" applyProtection="1">
      <alignment/>
      <protection locked="0"/>
    </xf>
    <xf numFmtId="49" fontId="12" fillId="0" borderId="0" xfId="0" applyNumberFormat="1" applyFont="1" applyFill="1" applyAlignment="1">
      <alignment horizontal="center"/>
    </xf>
    <xf numFmtId="0" fontId="12" fillId="0" borderId="0" xfId="0" applyFont="1" applyFill="1" applyAlignment="1">
      <alignment/>
    </xf>
    <xf numFmtId="0" fontId="6" fillId="34" borderId="0" xfId="0" applyFont="1" applyFill="1" applyBorder="1" applyAlignment="1">
      <alignment horizontal="right" vertical="center"/>
    </xf>
    <xf numFmtId="0" fontId="6" fillId="34" borderId="0" xfId="0" applyFont="1" applyFill="1" applyBorder="1" applyAlignment="1">
      <alignment/>
    </xf>
    <xf numFmtId="0" fontId="6" fillId="0" borderId="0" xfId="0" applyFont="1" applyFill="1" applyBorder="1" applyAlignment="1">
      <alignment/>
    </xf>
    <xf numFmtId="0" fontId="3" fillId="35" borderId="0" xfId="0" applyFont="1" applyFill="1" applyAlignment="1">
      <alignment horizontal="center"/>
    </xf>
    <xf numFmtId="0" fontId="3" fillId="34" borderId="0" xfId="0" applyFont="1" applyFill="1" applyAlignment="1">
      <alignment horizontal="center"/>
    </xf>
    <xf numFmtId="49" fontId="7" fillId="0" borderId="0" xfId="0" applyNumberFormat="1" applyFont="1" applyFill="1" applyBorder="1" applyAlignment="1">
      <alignment horizontal="center"/>
    </xf>
    <xf numFmtId="183" fontId="0" fillId="0" borderId="0" xfId="0" applyNumberFormat="1" applyFill="1" applyAlignment="1">
      <alignment/>
    </xf>
    <xf numFmtId="0" fontId="7" fillId="0" borderId="0" xfId="0" applyFont="1" applyFill="1" applyBorder="1" applyAlignment="1">
      <alignment/>
    </xf>
    <xf numFmtId="0" fontId="7" fillId="0" borderId="0" xfId="0" applyFont="1" applyFill="1" applyAlignment="1">
      <alignment/>
    </xf>
    <xf numFmtId="0" fontId="7" fillId="34" borderId="0" xfId="0" applyFont="1" applyFill="1" applyAlignment="1">
      <alignment horizontal="left"/>
    </xf>
    <xf numFmtId="0" fontId="3" fillId="33" borderId="0" xfId="0" applyFont="1" applyFill="1" applyAlignment="1">
      <alignment horizontal="center"/>
    </xf>
    <xf numFmtId="0" fontId="3" fillId="36" borderId="0" xfId="0" applyFont="1" applyFill="1" applyAlignment="1">
      <alignment horizontal="center"/>
    </xf>
    <xf numFmtId="0" fontId="3" fillId="35" borderId="0" xfId="0" applyFont="1" applyFill="1" applyAlignment="1" applyProtection="1">
      <alignment horizontal="center"/>
      <protection locked="0"/>
    </xf>
    <xf numFmtId="0" fontId="3" fillId="0" borderId="12" xfId="0" applyNumberFormat="1" applyFont="1" applyFill="1" applyBorder="1" applyAlignment="1">
      <alignment/>
    </xf>
    <xf numFmtId="0" fontId="3" fillId="0" borderId="0" xfId="0" applyNumberFormat="1" applyFont="1" applyFill="1" applyAlignment="1">
      <alignment horizontal="left"/>
    </xf>
    <xf numFmtId="0" fontId="3" fillId="0" borderId="0" xfId="0" applyNumberFormat="1" applyFont="1" applyFill="1" applyBorder="1" applyAlignment="1">
      <alignment/>
    </xf>
    <xf numFmtId="0" fontId="3" fillId="0" borderId="0" xfId="0" applyFont="1" applyFill="1" applyBorder="1" applyAlignment="1">
      <alignment vertical="top"/>
    </xf>
    <xf numFmtId="0" fontId="7" fillId="0" borderId="0" xfId="0" applyNumberFormat="1" applyFont="1" applyFill="1" applyBorder="1" applyAlignment="1">
      <alignment horizontal="right"/>
    </xf>
    <xf numFmtId="180" fontId="3" fillId="34" borderId="0" xfId="0" applyNumberFormat="1" applyFont="1" applyFill="1" applyAlignment="1">
      <alignment horizontal="center"/>
    </xf>
    <xf numFmtId="180" fontId="3" fillId="35" borderId="0" xfId="0" applyNumberFormat="1" applyFont="1" applyFill="1" applyAlignment="1">
      <alignment horizontal="center"/>
    </xf>
    <xf numFmtId="0" fontId="0" fillId="0" borderId="41" xfId="62" applyFill="1" applyBorder="1" applyProtection="1">
      <alignment vertical="center"/>
      <protection/>
    </xf>
    <xf numFmtId="0" fontId="28" fillId="0" borderId="0" xfId="0" applyFont="1" applyAlignment="1">
      <alignment/>
    </xf>
    <xf numFmtId="0" fontId="3" fillId="0" borderId="0" xfId="0" applyFont="1" applyAlignment="1">
      <alignment vertical="top" wrapText="1"/>
    </xf>
    <xf numFmtId="0" fontId="0" fillId="0" borderId="0" xfId="0" applyAlignment="1">
      <alignment vertical="top" wrapText="1"/>
    </xf>
    <xf numFmtId="0" fontId="0" fillId="0" borderId="41" xfId="63" applyFont="1" applyFill="1" applyBorder="1" applyProtection="1">
      <alignment vertical="center"/>
      <protection/>
    </xf>
    <xf numFmtId="0" fontId="0" fillId="0" borderId="0" xfId="63" applyFont="1" applyFill="1" applyBorder="1" applyProtection="1">
      <alignment vertical="center"/>
      <protection/>
    </xf>
    <xf numFmtId="0" fontId="29" fillId="0" borderId="0" xfId="0" applyFont="1" applyAlignment="1">
      <alignment/>
    </xf>
    <xf numFmtId="0" fontId="27" fillId="0" borderId="0" xfId="0" applyFont="1" applyAlignment="1" applyProtection="1">
      <alignment/>
      <protection/>
    </xf>
    <xf numFmtId="0" fontId="0" fillId="0" borderId="0" xfId="0" applyAlignment="1" applyProtection="1">
      <alignment/>
      <protection/>
    </xf>
    <xf numFmtId="0" fontId="0" fillId="34" borderId="0" xfId="0" applyFill="1" applyAlignment="1" applyProtection="1">
      <alignment/>
      <protection/>
    </xf>
    <xf numFmtId="0" fontId="0" fillId="35" borderId="0" xfId="0" applyFill="1" applyAlignment="1" applyProtection="1">
      <alignment/>
      <protection/>
    </xf>
    <xf numFmtId="0" fontId="0" fillId="33" borderId="0" xfId="0" applyFill="1" applyAlignment="1" applyProtection="1">
      <alignment/>
      <protection/>
    </xf>
    <xf numFmtId="0" fontId="0" fillId="36" borderId="0" xfId="0" applyFill="1" applyAlignment="1" applyProtection="1">
      <alignment/>
      <protection/>
    </xf>
    <xf numFmtId="0" fontId="0" fillId="0" borderId="0" xfId="0" applyFill="1" applyAlignment="1" applyProtection="1">
      <alignment/>
      <protection/>
    </xf>
    <xf numFmtId="0" fontId="0" fillId="0" borderId="41" xfId="62" applyFill="1" applyBorder="1" applyProtection="1" quotePrefix="1">
      <alignment vertical="center"/>
      <protection/>
    </xf>
    <xf numFmtId="0" fontId="0" fillId="0" borderId="0" xfId="62" applyFill="1" applyBorder="1" applyProtection="1" quotePrefix="1">
      <alignment vertical="center"/>
      <protection/>
    </xf>
    <xf numFmtId="0" fontId="3" fillId="0" borderId="14" xfId="0" applyFont="1" applyFill="1" applyBorder="1" applyAlignment="1">
      <alignment/>
    </xf>
    <xf numFmtId="0" fontId="17" fillId="0" borderId="0" xfId="0" applyFont="1" applyFill="1" applyAlignment="1">
      <alignment/>
    </xf>
    <xf numFmtId="49" fontId="17" fillId="0" borderId="0" xfId="0" applyNumberFormat="1" applyFont="1" applyFill="1" applyAlignment="1">
      <alignment horizontal="left"/>
    </xf>
    <xf numFmtId="0" fontId="0" fillId="0" borderId="0" xfId="0" applyFill="1" applyAlignment="1">
      <alignment horizontal="left"/>
    </xf>
    <xf numFmtId="0" fontId="3" fillId="0" borderId="0" xfId="0" applyFont="1" applyFill="1" applyAlignment="1">
      <alignment horizontal="center"/>
    </xf>
    <xf numFmtId="0" fontId="3" fillId="0" borderId="0" xfId="0" applyNumberFormat="1" applyFont="1" applyFill="1" applyAlignment="1">
      <alignment/>
    </xf>
    <xf numFmtId="0" fontId="3" fillId="0" borderId="0" xfId="0" applyNumberFormat="1" applyFont="1" applyFill="1" applyAlignment="1">
      <alignment horizontal="right"/>
    </xf>
    <xf numFmtId="0" fontId="3" fillId="0" borderId="0" xfId="0" applyNumberFormat="1" applyFont="1" applyFill="1" applyAlignment="1" applyProtection="1">
      <alignment horizontal="center"/>
      <protection locked="0"/>
    </xf>
    <xf numFmtId="0" fontId="3" fillId="0" borderId="0" xfId="0" applyNumberFormat="1" applyFont="1" applyFill="1" applyAlignment="1">
      <alignment horizontal="center"/>
    </xf>
    <xf numFmtId="49" fontId="3" fillId="0" borderId="0" xfId="0" applyNumberFormat="1" applyFont="1" applyFill="1" applyAlignment="1">
      <alignment/>
    </xf>
    <xf numFmtId="0" fontId="3" fillId="34" borderId="0" xfId="0" applyFont="1" applyFill="1" applyAlignment="1">
      <alignment/>
    </xf>
    <xf numFmtId="0" fontId="3" fillId="34" borderId="0" xfId="0" applyFont="1" applyFill="1" applyAlignment="1">
      <alignment horizontal="right"/>
    </xf>
    <xf numFmtId="0" fontId="3" fillId="35" borderId="0" xfId="0" applyFont="1" applyFill="1" applyAlignment="1">
      <alignment/>
    </xf>
    <xf numFmtId="0" fontId="3" fillId="35" borderId="0" xfId="0" applyFont="1" applyFill="1" applyAlignment="1">
      <alignment horizontal="right"/>
    </xf>
    <xf numFmtId="0" fontId="3" fillId="0" borderId="0" xfId="0" applyNumberFormat="1" applyFont="1" applyFill="1" applyAlignment="1">
      <alignment/>
    </xf>
    <xf numFmtId="0" fontId="0" fillId="0" borderId="0" xfId="0" applyNumberFormat="1" applyFill="1" applyAlignment="1">
      <alignment horizontal="left"/>
    </xf>
    <xf numFmtId="0" fontId="3" fillId="33" borderId="0" xfId="0" applyNumberFormat="1" applyFont="1" applyFill="1" applyAlignment="1" applyProtection="1">
      <alignment horizontal="center"/>
      <protection locked="0"/>
    </xf>
    <xf numFmtId="0" fontId="3" fillId="33" borderId="0" xfId="0" applyFont="1" applyFill="1" applyAlignment="1">
      <alignment/>
    </xf>
    <xf numFmtId="0" fontId="3" fillId="33" borderId="0" xfId="0" applyFont="1" applyFill="1" applyAlignment="1">
      <alignment horizontal="right"/>
    </xf>
    <xf numFmtId="0" fontId="3" fillId="0" borderId="0" xfId="0" applyFont="1" applyFill="1" applyAlignment="1" applyProtection="1">
      <alignment horizontal="center"/>
      <protection/>
    </xf>
    <xf numFmtId="49" fontId="3" fillId="0" borderId="0" xfId="0" applyNumberFormat="1" applyFont="1" applyFill="1" applyAlignment="1">
      <alignment horizontal="center"/>
    </xf>
    <xf numFmtId="0" fontId="3" fillId="0" borderId="0" xfId="0" applyFont="1" applyAlignment="1">
      <alignment vertical="center"/>
    </xf>
    <xf numFmtId="49" fontId="3" fillId="0" borderId="0" xfId="0" applyNumberFormat="1" applyFont="1" applyFill="1" applyAlignment="1">
      <alignment/>
    </xf>
    <xf numFmtId="0" fontId="31" fillId="0" borderId="0" xfId="0" applyFont="1" applyAlignment="1">
      <alignment/>
    </xf>
    <xf numFmtId="0" fontId="18" fillId="0" borderId="0" xfId="0" applyFont="1" applyAlignment="1">
      <alignment/>
    </xf>
    <xf numFmtId="49" fontId="3" fillId="0" borderId="0" xfId="0" applyNumberFormat="1" applyFont="1" applyFill="1" applyAlignment="1">
      <alignment vertical="center"/>
    </xf>
    <xf numFmtId="49" fontId="3" fillId="0" borderId="0" xfId="0" applyNumberFormat="1" applyFont="1" applyFill="1" applyAlignment="1">
      <alignment horizontal="center" vertical="center"/>
    </xf>
    <xf numFmtId="49" fontId="3" fillId="0" borderId="0" xfId="0" applyNumberFormat="1" applyFont="1" applyFill="1" applyBorder="1" applyAlignment="1">
      <alignment/>
    </xf>
    <xf numFmtId="49" fontId="3" fillId="0" borderId="0" xfId="0" applyNumberFormat="1" applyFont="1" applyFill="1" applyBorder="1" applyAlignment="1">
      <alignment horizontal="center"/>
    </xf>
    <xf numFmtId="0" fontId="11" fillId="0" borderId="11" xfId="0" applyFont="1" applyBorder="1" applyAlignment="1">
      <alignment/>
    </xf>
    <xf numFmtId="180" fontId="11" fillId="0" borderId="0" xfId="0" applyNumberFormat="1" applyFont="1" applyAlignment="1">
      <alignment/>
    </xf>
    <xf numFmtId="177" fontId="11" fillId="0" borderId="0" xfId="0" applyNumberFormat="1" applyFont="1" applyAlignment="1">
      <alignment/>
    </xf>
    <xf numFmtId="0" fontId="11" fillId="0" borderId="0" xfId="0" applyFont="1" applyBorder="1" applyAlignment="1">
      <alignment/>
    </xf>
    <xf numFmtId="0" fontId="32" fillId="0" borderId="0" xfId="0" applyFont="1" applyBorder="1" applyAlignment="1">
      <alignment/>
    </xf>
    <xf numFmtId="0" fontId="7" fillId="0" borderId="0" xfId="0" applyFont="1" applyBorder="1" applyAlignment="1">
      <alignment vertical="center"/>
    </xf>
    <xf numFmtId="0" fontId="0" fillId="0" borderId="0" xfId="0" applyAlignment="1">
      <alignment/>
    </xf>
    <xf numFmtId="0" fontId="22" fillId="0" borderId="0" xfId="0" applyFont="1" applyAlignment="1">
      <alignment vertical="center"/>
    </xf>
    <xf numFmtId="0" fontId="0" fillId="0" borderId="0" xfId="0" applyAlignment="1">
      <alignment vertical="center"/>
    </xf>
    <xf numFmtId="0" fontId="39" fillId="0" borderId="0" xfId="0" applyFont="1" applyAlignment="1">
      <alignment vertical="center"/>
    </xf>
    <xf numFmtId="0" fontId="7" fillId="0" borderId="0" xfId="0" applyFont="1" applyAlignment="1">
      <alignment vertical="center"/>
    </xf>
    <xf numFmtId="0" fontId="22" fillId="0" borderId="0" xfId="0" applyFont="1" applyAlignment="1">
      <alignment horizontal="right" vertical="center"/>
    </xf>
    <xf numFmtId="0" fontId="40" fillId="0" borderId="0" xfId="0" applyFont="1" applyAlignment="1">
      <alignment vertical="center"/>
    </xf>
    <xf numFmtId="0" fontId="40" fillId="0" borderId="0" xfId="0" applyFont="1" applyBorder="1" applyAlignment="1">
      <alignment vertical="center"/>
    </xf>
    <xf numFmtId="0" fontId="41" fillId="0" borderId="0" xfId="0" applyFont="1" applyAlignment="1">
      <alignment vertical="center"/>
    </xf>
    <xf numFmtId="0" fontId="0" fillId="0" borderId="0" xfId="0" applyBorder="1" applyAlignment="1">
      <alignment vertical="center"/>
    </xf>
    <xf numFmtId="0" fontId="25" fillId="0" borderId="0" xfId="0" applyFont="1" applyAlignment="1">
      <alignment vertical="center"/>
    </xf>
    <xf numFmtId="0" fontId="42" fillId="0" borderId="0" xfId="0" applyFont="1" applyAlignment="1">
      <alignment vertical="center"/>
    </xf>
    <xf numFmtId="0" fontId="43" fillId="0" borderId="42" xfId="0" applyFont="1" applyBorder="1" applyAlignment="1">
      <alignment vertical="center"/>
    </xf>
    <xf numFmtId="0" fontId="42" fillId="0" borderId="43" xfId="0" applyFont="1" applyBorder="1" applyAlignment="1">
      <alignment vertical="center"/>
    </xf>
    <xf numFmtId="0" fontId="42" fillId="0" borderId="44" xfId="0" applyFont="1" applyBorder="1" applyAlignment="1">
      <alignment vertical="center"/>
    </xf>
    <xf numFmtId="0" fontId="34" fillId="0" borderId="44" xfId="0" applyFont="1" applyBorder="1" applyAlignment="1">
      <alignment vertical="center"/>
    </xf>
    <xf numFmtId="0" fontId="42" fillId="0" borderId="0" xfId="0" applyFont="1" applyBorder="1" applyAlignment="1">
      <alignment vertical="center"/>
    </xf>
    <xf numFmtId="0" fontId="33" fillId="0" borderId="44" xfId="0" applyFont="1" applyBorder="1" applyAlignment="1">
      <alignment vertical="center"/>
    </xf>
    <xf numFmtId="0" fontId="25" fillId="0" borderId="45" xfId="0" applyFont="1" applyBorder="1" applyAlignment="1">
      <alignment vertical="center"/>
    </xf>
    <xf numFmtId="0" fontId="42" fillId="0" borderId="46" xfId="0" applyFont="1" applyBorder="1" applyAlignment="1">
      <alignment vertical="center"/>
    </xf>
    <xf numFmtId="0" fontId="41" fillId="0" borderId="0" xfId="0" applyFont="1" applyBorder="1" applyAlignment="1">
      <alignment vertical="center"/>
    </xf>
    <xf numFmtId="0" fontId="17" fillId="0" borderId="0" xfId="0" applyFont="1" applyAlignment="1">
      <alignment/>
    </xf>
    <xf numFmtId="0" fontId="9" fillId="0" borderId="0" xfId="0" applyFont="1" applyFill="1" applyAlignment="1">
      <alignment/>
    </xf>
    <xf numFmtId="0" fontId="35" fillId="37" borderId="0" xfId="0" applyFont="1" applyFill="1" applyAlignment="1">
      <alignment vertical="center"/>
    </xf>
    <xf numFmtId="0" fontId="35" fillId="36" borderId="0" xfId="0" applyFont="1" applyFill="1" applyAlignment="1">
      <alignment vertical="center"/>
    </xf>
    <xf numFmtId="0" fontId="35" fillId="34" borderId="0" xfId="0" applyFont="1" applyFill="1" applyAlignment="1">
      <alignment vertical="center"/>
    </xf>
    <xf numFmtId="0" fontId="12" fillId="34" borderId="0" xfId="0" applyFont="1" applyFill="1" applyAlignment="1">
      <alignment vertical="center"/>
    </xf>
    <xf numFmtId="0" fontId="12" fillId="0" borderId="0" xfId="0" applyFont="1" applyAlignment="1">
      <alignment vertical="center"/>
    </xf>
    <xf numFmtId="0" fontId="37" fillId="0" borderId="0" xfId="0" applyFont="1" applyAlignment="1">
      <alignment/>
    </xf>
    <xf numFmtId="0" fontId="12" fillId="0" borderId="0" xfId="0" applyFont="1" applyAlignment="1">
      <alignment horizontal="center" vertical="center"/>
    </xf>
    <xf numFmtId="0" fontId="38" fillId="0" borderId="0" xfId="0" applyFont="1" applyAlignment="1">
      <alignment vertical="center"/>
    </xf>
    <xf numFmtId="0" fontId="38" fillId="0" borderId="0" xfId="0" applyFont="1" applyAlignment="1">
      <alignment horizontal="center" vertical="center"/>
    </xf>
    <xf numFmtId="0" fontId="12" fillId="36" borderId="0" xfId="0" applyFont="1" applyFill="1" applyAlignment="1">
      <alignment vertical="center"/>
    </xf>
    <xf numFmtId="0" fontId="12" fillId="37" borderId="0" xfId="0" applyFont="1" applyFill="1" applyAlignment="1">
      <alignment vertical="center"/>
    </xf>
    <xf numFmtId="0" fontId="37" fillId="0" borderId="0" xfId="0" applyFont="1" applyBorder="1" applyAlignment="1">
      <alignment/>
    </xf>
    <xf numFmtId="0" fontId="0" fillId="0" borderId="0" xfId="60" applyFill="1">
      <alignment vertical="center"/>
      <protection/>
    </xf>
    <xf numFmtId="0" fontId="17" fillId="0" borderId="0" xfId="60" applyFont="1" applyFill="1">
      <alignment vertical="center"/>
      <protection/>
    </xf>
    <xf numFmtId="0" fontId="3" fillId="0" borderId="0" xfId="60" applyFont="1" applyFill="1">
      <alignment vertical="center"/>
      <protection/>
    </xf>
    <xf numFmtId="0" fontId="0" fillId="0" borderId="20" xfId="60" applyFill="1" applyBorder="1">
      <alignment vertical="center"/>
      <protection/>
    </xf>
    <xf numFmtId="0" fontId="0" fillId="0" borderId="21" xfId="60" applyFill="1" applyBorder="1">
      <alignment vertical="center"/>
      <protection/>
    </xf>
    <xf numFmtId="0" fontId="0" fillId="0" borderId="31" xfId="60" applyFill="1" applyBorder="1">
      <alignment vertical="center"/>
      <protection/>
    </xf>
    <xf numFmtId="0" fontId="0" fillId="0" borderId="32" xfId="60" applyFill="1" applyBorder="1">
      <alignment vertical="center"/>
      <protection/>
    </xf>
    <xf numFmtId="0" fontId="0" fillId="0" borderId="22" xfId="60" applyFill="1" applyBorder="1">
      <alignment vertical="center"/>
      <protection/>
    </xf>
    <xf numFmtId="0" fontId="0" fillId="0" borderId="23" xfId="60" applyFill="1" applyBorder="1">
      <alignment vertical="center"/>
      <protection/>
    </xf>
    <xf numFmtId="0" fontId="0" fillId="0" borderId="15" xfId="60" applyFill="1" applyBorder="1">
      <alignment vertical="center"/>
      <protection/>
    </xf>
    <xf numFmtId="0" fontId="0" fillId="0" borderId="0" xfId="60" applyFill="1" applyBorder="1">
      <alignment vertical="center"/>
      <protection/>
    </xf>
    <xf numFmtId="0" fontId="0" fillId="0" borderId="14" xfId="60" applyFill="1" applyBorder="1">
      <alignment vertical="center"/>
      <protection/>
    </xf>
    <xf numFmtId="0" fontId="0" fillId="0" borderId="24" xfId="60" applyFill="1" applyBorder="1">
      <alignment vertical="center"/>
      <protection/>
    </xf>
    <xf numFmtId="0" fontId="0" fillId="0" borderId="27" xfId="60" applyFill="1" applyBorder="1">
      <alignment vertical="center"/>
      <protection/>
    </xf>
    <xf numFmtId="0" fontId="0" fillId="0" borderId="10" xfId="60" applyFill="1" applyBorder="1">
      <alignment vertical="center"/>
      <protection/>
    </xf>
    <xf numFmtId="0" fontId="0" fillId="0" borderId="13" xfId="60" applyFill="1" applyBorder="1">
      <alignment vertical="center"/>
      <protection/>
    </xf>
    <xf numFmtId="0" fontId="0" fillId="0" borderId="16" xfId="60" applyFill="1" applyBorder="1">
      <alignment vertical="center"/>
      <protection/>
    </xf>
    <xf numFmtId="0" fontId="0" fillId="0" borderId="28" xfId="60" applyFill="1" applyBorder="1">
      <alignment vertical="center"/>
      <protection/>
    </xf>
    <xf numFmtId="0" fontId="0" fillId="0" borderId="34" xfId="60" applyFill="1" applyBorder="1">
      <alignment vertical="center"/>
      <protection/>
    </xf>
    <xf numFmtId="0" fontId="0" fillId="0" borderId="11" xfId="60" applyFill="1" applyBorder="1">
      <alignment vertical="center"/>
      <protection/>
    </xf>
    <xf numFmtId="0" fontId="0" fillId="0" borderId="33" xfId="60" applyFill="1" applyBorder="1">
      <alignment vertical="center"/>
      <protection/>
    </xf>
    <xf numFmtId="0" fontId="0" fillId="0" borderId="26" xfId="60" applyFill="1" applyBorder="1">
      <alignment vertical="center"/>
      <protection/>
    </xf>
    <xf numFmtId="0" fontId="0" fillId="0" borderId="25" xfId="60" applyFill="1" applyBorder="1">
      <alignment vertical="center"/>
      <protection/>
    </xf>
    <xf numFmtId="0" fontId="0" fillId="0" borderId="29" xfId="60" applyFill="1" applyBorder="1">
      <alignment vertical="center"/>
      <protection/>
    </xf>
    <xf numFmtId="0" fontId="0" fillId="0" borderId="19" xfId="60" applyFill="1" applyBorder="1">
      <alignment vertical="center"/>
      <protection/>
    </xf>
    <xf numFmtId="0" fontId="0" fillId="0" borderId="18" xfId="60" applyFill="1" applyBorder="1">
      <alignment vertical="center"/>
      <protection/>
    </xf>
    <xf numFmtId="0" fontId="0" fillId="0" borderId="30" xfId="60" applyFill="1" applyBorder="1">
      <alignment vertical="center"/>
      <protection/>
    </xf>
    <xf numFmtId="0" fontId="19" fillId="0" borderId="0" xfId="60" applyFont="1" applyFill="1">
      <alignment vertical="center"/>
      <protection/>
    </xf>
    <xf numFmtId="0" fontId="0" fillId="0" borderId="11" xfId="60" applyFill="1" applyBorder="1" applyAlignment="1">
      <alignment vertical="center"/>
      <protection/>
    </xf>
    <xf numFmtId="0" fontId="0" fillId="0" borderId="33" xfId="60" applyFill="1" applyBorder="1" applyAlignment="1">
      <alignment vertical="center"/>
      <protection/>
    </xf>
    <xf numFmtId="0" fontId="0" fillId="0" borderId="19" xfId="60" applyFill="1" applyBorder="1" applyAlignment="1">
      <alignment vertical="center"/>
      <protection/>
    </xf>
    <xf numFmtId="0" fontId="0" fillId="0" borderId="17" xfId="60" applyFill="1" applyBorder="1" applyAlignment="1">
      <alignment vertical="center"/>
      <protection/>
    </xf>
    <xf numFmtId="0" fontId="29" fillId="0" borderId="0" xfId="60" applyFont="1" applyFill="1">
      <alignment vertical="center"/>
      <protection/>
    </xf>
    <xf numFmtId="0" fontId="16" fillId="0" borderId="0" xfId="60" applyFont="1" applyFill="1">
      <alignment vertical="center"/>
      <protection/>
    </xf>
    <xf numFmtId="0" fontId="12" fillId="0" borderId="0" xfId="60" applyFont="1" applyFill="1">
      <alignment vertical="center"/>
      <protection/>
    </xf>
    <xf numFmtId="0" fontId="0" fillId="0" borderId="0" xfId="60" applyFont="1" applyFill="1">
      <alignment vertical="center"/>
      <protection/>
    </xf>
    <xf numFmtId="0" fontId="12" fillId="0" borderId="0" xfId="60" applyFont="1" applyFill="1" applyAlignment="1">
      <alignment/>
      <protection/>
    </xf>
    <xf numFmtId="0" fontId="7" fillId="0" borderId="0" xfId="0" applyNumberFormat="1" applyFont="1" applyFill="1" applyBorder="1" applyAlignment="1">
      <alignment/>
    </xf>
    <xf numFmtId="0" fontId="7" fillId="0" borderId="11" xfId="0" applyNumberFormat="1" applyFont="1" applyFill="1" applyBorder="1" applyAlignment="1">
      <alignment/>
    </xf>
    <xf numFmtId="0" fontId="7" fillId="0" borderId="0" xfId="0" applyNumberFormat="1" applyFont="1" applyFill="1" applyBorder="1" applyAlignment="1">
      <alignment horizontal="center"/>
    </xf>
    <xf numFmtId="0" fontId="3" fillId="38" borderId="0" xfId="0" applyFont="1" applyFill="1" applyAlignment="1" applyProtection="1">
      <alignment horizontal="center"/>
      <protection locked="0"/>
    </xf>
    <xf numFmtId="0" fontId="19" fillId="0" borderId="0" xfId="61" applyFont="1">
      <alignment vertical="center"/>
      <protection/>
    </xf>
    <xf numFmtId="0" fontId="0" fillId="0" borderId="0" xfId="61">
      <alignment vertical="center"/>
      <protection/>
    </xf>
    <xf numFmtId="0" fontId="17" fillId="0" borderId="0" xfId="61" applyFont="1">
      <alignment vertical="center"/>
      <protection/>
    </xf>
    <xf numFmtId="0" fontId="0" fillId="0" borderId="20" xfId="61" applyBorder="1">
      <alignment vertical="center"/>
      <protection/>
    </xf>
    <xf numFmtId="0" fontId="0" fillId="0" borderId="21" xfId="61" applyBorder="1">
      <alignment vertical="center"/>
      <protection/>
    </xf>
    <xf numFmtId="0" fontId="0" fillId="0" borderId="32" xfId="61" applyBorder="1">
      <alignment vertical="center"/>
      <protection/>
    </xf>
    <xf numFmtId="0" fontId="0" fillId="0" borderId="31" xfId="61" applyBorder="1">
      <alignment vertical="center"/>
      <protection/>
    </xf>
    <xf numFmtId="0" fontId="0" fillId="0" borderId="22" xfId="61" applyBorder="1">
      <alignment vertical="center"/>
      <protection/>
    </xf>
    <xf numFmtId="0" fontId="0" fillId="0" borderId="23" xfId="61" applyBorder="1">
      <alignment vertical="center"/>
      <protection/>
    </xf>
    <xf numFmtId="0" fontId="0" fillId="0" borderId="0" xfId="61" applyBorder="1">
      <alignment vertical="center"/>
      <protection/>
    </xf>
    <xf numFmtId="0" fontId="0" fillId="0" borderId="14" xfId="61" applyBorder="1">
      <alignment vertical="center"/>
      <protection/>
    </xf>
    <xf numFmtId="0" fontId="0" fillId="0" borderId="15" xfId="61" applyBorder="1">
      <alignment vertical="center"/>
      <protection/>
    </xf>
    <xf numFmtId="0" fontId="0" fillId="0" borderId="24" xfId="61" applyBorder="1">
      <alignment vertical="center"/>
      <protection/>
    </xf>
    <xf numFmtId="0" fontId="0" fillId="0" borderId="29" xfId="61" applyBorder="1">
      <alignment vertical="center"/>
      <protection/>
    </xf>
    <xf numFmtId="0" fontId="0" fillId="0" borderId="19" xfId="61" applyBorder="1">
      <alignment vertical="center"/>
      <protection/>
    </xf>
    <xf numFmtId="0" fontId="0" fillId="0" borderId="18" xfId="61" applyBorder="1">
      <alignment vertical="center"/>
      <protection/>
    </xf>
    <xf numFmtId="0" fontId="0" fillId="0" borderId="17" xfId="61" applyBorder="1">
      <alignment vertical="center"/>
      <protection/>
    </xf>
    <xf numFmtId="0" fontId="0" fillId="0" borderId="30" xfId="61" applyBorder="1">
      <alignment vertical="center"/>
      <protection/>
    </xf>
    <xf numFmtId="0" fontId="6" fillId="0" borderId="0" xfId="61" applyFont="1" applyBorder="1">
      <alignment vertical="center"/>
      <protection/>
    </xf>
    <xf numFmtId="0" fontId="6" fillId="0" borderId="0" xfId="61" applyFont="1" applyBorder="1" applyAlignment="1">
      <alignment horizontal="center" vertical="center"/>
      <protection/>
    </xf>
    <xf numFmtId="0" fontId="6" fillId="0" borderId="15" xfId="61" applyFont="1" applyBorder="1">
      <alignment vertical="center"/>
      <protection/>
    </xf>
    <xf numFmtId="0" fontId="6" fillId="0" borderId="0" xfId="61" applyFont="1" applyFill="1" applyBorder="1">
      <alignment vertical="center"/>
      <protection/>
    </xf>
    <xf numFmtId="0" fontId="0" fillId="0" borderId="0" xfId="61" applyFill="1">
      <alignment vertical="center"/>
      <protection/>
    </xf>
    <xf numFmtId="0" fontId="16" fillId="0" borderId="24" xfId="61" applyFont="1" applyBorder="1">
      <alignment vertical="center"/>
      <protection/>
    </xf>
    <xf numFmtId="0" fontId="0" fillId="0" borderId="47" xfId="61" applyBorder="1">
      <alignment vertical="center"/>
      <protection/>
    </xf>
    <xf numFmtId="0" fontId="6" fillId="0" borderId="43" xfId="61" applyFont="1" applyBorder="1">
      <alignment vertical="center"/>
      <protection/>
    </xf>
    <xf numFmtId="0" fontId="0" fillId="0" borderId="43" xfId="61" applyBorder="1">
      <alignment vertical="center"/>
      <protection/>
    </xf>
    <xf numFmtId="0" fontId="0" fillId="0" borderId="48" xfId="61" applyBorder="1">
      <alignment vertical="center"/>
      <protection/>
    </xf>
    <xf numFmtId="0" fontId="6" fillId="0" borderId="49" xfId="61" applyFont="1" applyBorder="1">
      <alignment vertical="center"/>
      <protection/>
    </xf>
    <xf numFmtId="0" fontId="0" fillId="0" borderId="49" xfId="61" applyBorder="1">
      <alignment vertical="center"/>
      <protection/>
    </xf>
    <xf numFmtId="0" fontId="6" fillId="0" borderId="43" xfId="61" applyFont="1" applyFill="1" applyBorder="1">
      <alignment vertical="center"/>
      <protection/>
    </xf>
    <xf numFmtId="0" fontId="16" fillId="0" borderId="50" xfId="61" applyFont="1" applyBorder="1">
      <alignment vertical="center"/>
      <protection/>
    </xf>
    <xf numFmtId="0" fontId="0" fillId="0" borderId="25" xfId="61" applyBorder="1">
      <alignment vertical="center"/>
      <protection/>
    </xf>
    <xf numFmtId="0" fontId="6" fillId="0" borderId="11" xfId="61" applyFont="1" applyBorder="1">
      <alignment vertical="center"/>
      <protection/>
    </xf>
    <xf numFmtId="0" fontId="0" fillId="0" borderId="11" xfId="61" applyBorder="1">
      <alignment vertical="center"/>
      <protection/>
    </xf>
    <xf numFmtId="0" fontId="0" fillId="0" borderId="34" xfId="61" applyBorder="1">
      <alignment vertical="center"/>
      <protection/>
    </xf>
    <xf numFmtId="0" fontId="6" fillId="0" borderId="33" xfId="61" applyFont="1" applyBorder="1">
      <alignment vertical="center"/>
      <protection/>
    </xf>
    <xf numFmtId="0" fontId="0" fillId="0" borderId="33" xfId="61" applyBorder="1">
      <alignment vertical="center"/>
      <protection/>
    </xf>
    <xf numFmtId="0" fontId="16" fillId="0" borderId="26" xfId="61" applyFont="1" applyBorder="1">
      <alignment vertical="center"/>
      <protection/>
    </xf>
    <xf numFmtId="0" fontId="6" fillId="0" borderId="0" xfId="61" applyFont="1" applyBorder="1" applyAlignment="1">
      <alignment horizontal="right" vertical="center"/>
      <protection/>
    </xf>
    <xf numFmtId="0" fontId="0" fillId="0" borderId="23" xfId="61" applyBorder="1" applyAlignment="1">
      <alignment horizontal="center" vertical="center"/>
      <protection/>
    </xf>
    <xf numFmtId="0" fontId="0" fillId="0" borderId="51" xfId="61" applyBorder="1">
      <alignment vertical="center"/>
      <protection/>
    </xf>
    <xf numFmtId="0" fontId="6" fillId="0" borderId="46" xfId="61" applyFont="1" applyBorder="1">
      <alignment vertical="center"/>
      <protection/>
    </xf>
    <xf numFmtId="0" fontId="0" fillId="0" borderId="46" xfId="61" applyBorder="1">
      <alignment vertical="center"/>
      <protection/>
    </xf>
    <xf numFmtId="0" fontId="0" fillId="0" borderId="52" xfId="61" applyBorder="1">
      <alignment vertical="center"/>
      <protection/>
    </xf>
    <xf numFmtId="0" fontId="6" fillId="0" borderId="53" xfId="61" applyFont="1" applyBorder="1">
      <alignment vertical="center"/>
      <protection/>
    </xf>
    <xf numFmtId="0" fontId="0" fillId="0" borderId="53" xfId="61" applyBorder="1">
      <alignment vertical="center"/>
      <protection/>
    </xf>
    <xf numFmtId="0" fontId="6" fillId="0" borderId="46" xfId="61" applyFont="1" applyFill="1" applyBorder="1">
      <alignment vertical="center"/>
      <protection/>
    </xf>
    <xf numFmtId="0" fontId="16" fillId="0" borderId="54" xfId="61" applyFont="1" applyBorder="1">
      <alignment vertical="center"/>
      <protection/>
    </xf>
    <xf numFmtId="0" fontId="6" fillId="0" borderId="0" xfId="61" applyFont="1">
      <alignment vertical="center"/>
      <protection/>
    </xf>
    <xf numFmtId="0" fontId="6" fillId="0" borderId="15" xfId="61" applyFont="1" applyBorder="1" applyAlignment="1">
      <alignment horizontal="center" vertical="center"/>
      <protection/>
    </xf>
    <xf numFmtId="0" fontId="0" fillId="0" borderId="0" xfId="61" applyFill="1" applyBorder="1">
      <alignment vertical="center"/>
      <protection/>
    </xf>
    <xf numFmtId="0" fontId="21" fillId="0" borderId="0" xfId="61" applyFont="1" applyBorder="1">
      <alignment vertical="center"/>
      <protection/>
    </xf>
    <xf numFmtId="0" fontId="6" fillId="0" borderId="11" xfId="61" applyFont="1" applyFill="1" applyBorder="1">
      <alignment vertical="center"/>
      <protection/>
    </xf>
    <xf numFmtId="0" fontId="0" fillId="0" borderId="27" xfId="61" applyBorder="1">
      <alignment vertical="center"/>
      <protection/>
    </xf>
    <xf numFmtId="0" fontId="6" fillId="0" borderId="10" xfId="61" applyFont="1" applyBorder="1">
      <alignment vertical="center"/>
      <protection/>
    </xf>
    <xf numFmtId="0" fontId="0" fillId="0" borderId="10" xfId="61" applyBorder="1">
      <alignment vertical="center"/>
      <protection/>
    </xf>
    <xf numFmtId="0" fontId="0" fillId="0" borderId="16" xfId="61" applyBorder="1">
      <alignment vertical="center"/>
      <protection/>
    </xf>
    <xf numFmtId="0" fontId="6" fillId="0" borderId="13" xfId="61" applyFont="1" applyBorder="1">
      <alignment vertical="center"/>
      <protection/>
    </xf>
    <xf numFmtId="0" fontId="0" fillId="0" borderId="13" xfId="61" applyBorder="1">
      <alignment vertical="center"/>
      <protection/>
    </xf>
    <xf numFmtId="0" fontId="6" fillId="0" borderId="10" xfId="61" applyFont="1" applyFill="1" applyBorder="1">
      <alignment vertical="center"/>
      <protection/>
    </xf>
    <xf numFmtId="0" fontId="16" fillId="0" borderId="28" xfId="61" applyFont="1" applyBorder="1">
      <alignment vertical="center"/>
      <protection/>
    </xf>
    <xf numFmtId="0" fontId="6" fillId="0" borderId="0" xfId="61" applyFont="1" applyFill="1" applyBorder="1" applyAlignment="1">
      <alignment horizontal="right" vertical="center"/>
      <protection/>
    </xf>
    <xf numFmtId="0" fontId="16" fillId="0" borderId="24" xfId="61" applyFont="1" applyBorder="1" applyAlignment="1">
      <alignment horizontal="left" vertical="center"/>
      <protection/>
    </xf>
    <xf numFmtId="0" fontId="16" fillId="0" borderId="50" xfId="61" applyFont="1" applyBorder="1" applyAlignment="1">
      <alignment horizontal="left" vertical="center"/>
      <protection/>
    </xf>
    <xf numFmtId="0" fontId="16" fillId="0" borderId="54" xfId="61" applyFont="1" applyBorder="1" applyAlignment="1">
      <alignment horizontal="left" vertical="center"/>
      <protection/>
    </xf>
    <xf numFmtId="0" fontId="6" fillId="0" borderId="19" xfId="61" applyFont="1" applyBorder="1">
      <alignment vertical="center"/>
      <protection/>
    </xf>
    <xf numFmtId="0" fontId="6" fillId="0" borderId="17" xfId="61" applyFont="1" applyBorder="1">
      <alignment vertical="center"/>
      <protection/>
    </xf>
    <xf numFmtId="0" fontId="16" fillId="0" borderId="19" xfId="61" applyFont="1" applyBorder="1">
      <alignment vertical="center"/>
      <protection/>
    </xf>
    <xf numFmtId="0" fontId="16" fillId="0" borderId="30" xfId="61" applyFont="1" applyBorder="1">
      <alignment vertical="center"/>
      <protection/>
    </xf>
    <xf numFmtId="0" fontId="16" fillId="0" borderId="0" xfId="61" applyFont="1" applyBorder="1">
      <alignment vertical="center"/>
      <protection/>
    </xf>
    <xf numFmtId="0" fontId="31" fillId="0" borderId="0" xfId="0" applyFont="1" applyAlignment="1">
      <alignment horizontal="right"/>
    </xf>
    <xf numFmtId="0" fontId="31" fillId="0" borderId="0" xfId="0" applyFont="1" applyFill="1" applyAlignment="1">
      <alignment/>
    </xf>
    <xf numFmtId="0" fontId="31" fillId="0" borderId="0" xfId="0" applyFont="1" applyFill="1" applyAlignment="1">
      <alignment horizontal="right"/>
    </xf>
    <xf numFmtId="0" fontId="0" fillId="0" borderId="0" xfId="63" applyFont="1" applyFill="1" applyBorder="1" applyProtection="1">
      <alignment vertical="center"/>
      <protection/>
    </xf>
    <xf numFmtId="178" fontId="3" fillId="0" borderId="0" xfId="0" applyNumberFormat="1" applyFont="1" applyFill="1" applyAlignment="1">
      <alignment horizontal="right"/>
    </xf>
    <xf numFmtId="178" fontId="3" fillId="0" borderId="0" xfId="0" applyNumberFormat="1" applyFont="1" applyFill="1" applyAlignment="1">
      <alignment/>
    </xf>
    <xf numFmtId="0" fontId="25" fillId="0" borderId="55" xfId="0" applyFont="1" applyBorder="1" applyAlignment="1">
      <alignment/>
    </xf>
    <xf numFmtId="0" fontId="25" fillId="0" borderId="56" xfId="0" applyFont="1" applyBorder="1" applyAlignment="1">
      <alignment vertical="center"/>
    </xf>
    <xf numFmtId="0" fontId="24" fillId="0" borderId="0" xfId="0" applyFont="1" applyBorder="1" applyAlignment="1">
      <alignment/>
    </xf>
    <xf numFmtId="0" fontId="25" fillId="0" borderId="10" xfId="0" applyFont="1" applyBorder="1" applyAlignment="1">
      <alignment vertical="center"/>
    </xf>
    <xf numFmtId="0" fontId="25" fillId="0" borderId="57" xfId="0" applyFont="1" applyBorder="1" applyAlignment="1">
      <alignment horizontal="center"/>
    </xf>
    <xf numFmtId="0" fontId="25" fillId="0" borderId="58" xfId="0" applyFont="1" applyBorder="1" applyAlignment="1">
      <alignment/>
    </xf>
    <xf numFmtId="0" fontId="25" fillId="0" borderId="59" xfId="0" applyFont="1" applyBorder="1" applyAlignment="1">
      <alignment/>
    </xf>
    <xf numFmtId="0" fontId="25" fillId="0" borderId="60" xfId="0" applyFont="1" applyBorder="1" applyAlignment="1">
      <alignment/>
    </xf>
    <xf numFmtId="0" fontId="25" fillId="0" borderId="57" xfId="0" applyFont="1" applyBorder="1" applyAlignment="1">
      <alignment/>
    </xf>
    <xf numFmtId="0" fontId="25" fillId="0" borderId="61" xfId="0" applyFont="1" applyBorder="1" applyAlignment="1">
      <alignment/>
    </xf>
    <xf numFmtId="0" fontId="11" fillId="0" borderId="0" xfId="0" applyFont="1" applyAlignment="1">
      <alignment/>
    </xf>
    <xf numFmtId="0" fontId="0" fillId="0" borderId="0" xfId="0" applyFill="1" applyAlignment="1">
      <alignment horizontal="center"/>
    </xf>
    <xf numFmtId="0" fontId="31" fillId="0" borderId="11" xfId="0" applyFont="1" applyBorder="1" applyAlignment="1">
      <alignment/>
    </xf>
    <xf numFmtId="180" fontId="31" fillId="0" borderId="0" xfId="0" applyNumberFormat="1" applyFont="1" applyAlignment="1">
      <alignment/>
    </xf>
    <xf numFmtId="178" fontId="31" fillId="0" borderId="0" xfId="0" applyNumberFormat="1" applyFont="1" applyAlignment="1">
      <alignment/>
    </xf>
    <xf numFmtId="0" fontId="31" fillId="0" borderId="0" xfId="0" applyFont="1" applyAlignment="1">
      <alignment horizontal="left"/>
    </xf>
    <xf numFmtId="0" fontId="31" fillId="0" borderId="0" xfId="0" applyFont="1" applyAlignment="1">
      <alignment/>
    </xf>
    <xf numFmtId="0" fontId="31" fillId="0" borderId="0" xfId="0" applyFont="1" applyBorder="1" applyAlignment="1">
      <alignment/>
    </xf>
    <xf numFmtId="179" fontId="3" fillId="0" borderId="0" xfId="0" applyNumberFormat="1" applyFont="1" applyFill="1" applyAlignment="1" applyProtection="1">
      <alignment horizontal="right"/>
      <protection hidden="1" locked="0"/>
    </xf>
    <xf numFmtId="179" fontId="3" fillId="0" borderId="0" xfId="0" applyNumberFormat="1" applyFont="1" applyAlignment="1">
      <alignment/>
    </xf>
    <xf numFmtId="0" fontId="5" fillId="0" borderId="0" xfId="0" applyFont="1" applyFill="1" applyAlignment="1">
      <alignment/>
    </xf>
    <xf numFmtId="0" fontId="5" fillId="0" borderId="0" xfId="0" applyFont="1" applyFill="1" applyAlignment="1">
      <alignment horizontal="right"/>
    </xf>
    <xf numFmtId="2" fontId="3" fillId="0" borderId="0" xfId="0" applyNumberFormat="1" applyFont="1" applyAlignment="1">
      <alignment/>
    </xf>
    <xf numFmtId="0" fontId="31" fillId="39" borderId="0" xfId="0" applyFont="1" applyFill="1" applyAlignment="1" applyProtection="1">
      <alignment horizontal="center"/>
      <protection locked="0"/>
    </xf>
    <xf numFmtId="0" fontId="12" fillId="0" borderId="0" xfId="0" applyNumberFormat="1" applyFont="1" applyAlignment="1">
      <alignment/>
    </xf>
    <xf numFmtId="0" fontId="12" fillId="0" borderId="0" xfId="0" applyNumberFormat="1" applyFont="1" applyAlignment="1">
      <alignment/>
    </xf>
    <xf numFmtId="0" fontId="0" fillId="0" borderId="0" xfId="62" applyFill="1" applyBorder="1" applyProtection="1">
      <alignment vertical="center"/>
      <protection/>
    </xf>
    <xf numFmtId="49" fontId="6" fillId="0" borderId="0" xfId="61" applyNumberFormat="1" applyFont="1" applyFill="1" applyBorder="1" applyAlignment="1">
      <alignment/>
      <protection/>
    </xf>
    <xf numFmtId="49" fontId="0" fillId="0" borderId="0" xfId="61" applyNumberFormat="1" applyFill="1" applyAlignment="1">
      <alignment/>
      <protection/>
    </xf>
    <xf numFmtId="183" fontId="0" fillId="0" borderId="0" xfId="61" applyNumberFormat="1" applyFill="1" applyAlignment="1">
      <alignment/>
      <protection/>
    </xf>
    <xf numFmtId="183" fontId="6" fillId="0" borderId="0" xfId="61" applyNumberFormat="1" applyFont="1" applyFill="1" applyBorder="1" applyAlignment="1">
      <alignment/>
      <protection/>
    </xf>
    <xf numFmtId="183" fontId="0" fillId="0" borderId="0" xfId="61" applyNumberFormat="1" applyFill="1" applyBorder="1" applyAlignment="1">
      <alignment/>
      <protection/>
    </xf>
    <xf numFmtId="0" fontId="3" fillId="0" borderId="11" xfId="0" applyNumberFormat="1" applyFont="1" applyFill="1" applyBorder="1" applyAlignment="1">
      <alignment horizontal="left"/>
    </xf>
    <xf numFmtId="0" fontId="45" fillId="0" borderId="0" xfId="0" applyFont="1" applyAlignment="1">
      <alignment/>
    </xf>
    <xf numFmtId="0" fontId="3" fillId="39" borderId="0" xfId="0" applyFont="1" applyFill="1" applyAlignment="1">
      <alignment/>
    </xf>
    <xf numFmtId="0" fontId="3" fillId="39" borderId="0" xfId="0" applyFont="1" applyFill="1" applyAlignment="1">
      <alignment/>
    </xf>
    <xf numFmtId="0" fontId="3" fillId="39" borderId="0" xfId="0" applyFont="1" applyFill="1" applyAlignment="1">
      <alignment horizontal="right"/>
    </xf>
    <xf numFmtId="0" fontId="3" fillId="40" borderId="0" xfId="0" applyFont="1" applyFill="1" applyAlignment="1">
      <alignment/>
    </xf>
    <xf numFmtId="0" fontId="22" fillId="0" borderId="0" xfId="0" applyFont="1" applyAlignment="1">
      <alignment vertical="center"/>
    </xf>
    <xf numFmtId="0" fontId="83" fillId="0" borderId="0" xfId="0" applyFont="1" applyAlignment="1">
      <alignment/>
    </xf>
    <xf numFmtId="0" fontId="31" fillId="0" borderId="0" xfId="0" applyFont="1" applyFill="1" applyAlignment="1">
      <alignment horizontal="center"/>
    </xf>
    <xf numFmtId="0" fontId="31" fillId="40" borderId="0" xfId="0" applyFont="1" applyFill="1" applyAlignment="1" applyProtection="1">
      <alignment/>
      <protection locked="0"/>
    </xf>
    <xf numFmtId="0" fontId="3" fillId="40" borderId="0" xfId="0" applyFont="1" applyFill="1" applyAlignment="1" applyProtection="1">
      <alignment horizontal="right"/>
      <protection locked="0"/>
    </xf>
    <xf numFmtId="49" fontId="3" fillId="0" borderId="11" xfId="0" applyNumberFormat="1" applyFont="1" applyFill="1" applyBorder="1" applyAlignment="1">
      <alignment/>
    </xf>
    <xf numFmtId="0" fontId="5" fillId="0" borderId="0" xfId="0" applyFont="1" applyFill="1" applyAlignment="1">
      <alignment/>
    </xf>
    <xf numFmtId="0" fontId="12" fillId="0" borderId="0" xfId="0" applyFont="1" applyFill="1" applyAlignment="1">
      <alignment horizontal="right"/>
    </xf>
    <xf numFmtId="0" fontId="11" fillId="0" borderId="0" xfId="0" applyFont="1" applyFill="1" applyAlignment="1">
      <alignment/>
    </xf>
    <xf numFmtId="49" fontId="0" fillId="0" borderId="41" xfId="62" applyNumberFormat="1" applyFont="1" applyFill="1" applyBorder="1" applyProtection="1">
      <alignment vertical="center"/>
      <protection/>
    </xf>
    <xf numFmtId="0" fontId="0" fillId="0" borderId="41" xfId="62" applyFont="1" applyFill="1" applyBorder="1" applyProtection="1">
      <alignment vertical="center"/>
      <protection/>
    </xf>
    <xf numFmtId="0" fontId="84" fillId="0" borderId="0" xfId="0" applyFont="1" applyAlignment="1">
      <alignment horizontal="center"/>
    </xf>
    <xf numFmtId="180" fontId="6" fillId="0" borderId="0" xfId="0" applyNumberFormat="1" applyFont="1" applyFill="1" applyBorder="1" applyAlignment="1">
      <alignment/>
    </xf>
    <xf numFmtId="0" fontId="22" fillId="0" borderId="0" xfId="0" applyFont="1" applyAlignment="1">
      <alignment/>
    </xf>
    <xf numFmtId="0" fontId="22" fillId="0" borderId="0" xfId="0" applyFont="1" applyAlignment="1">
      <alignment horizontal="center"/>
    </xf>
    <xf numFmtId="0" fontId="3" fillId="0" borderId="0" xfId="0" applyFont="1" applyBorder="1" applyAlignment="1">
      <alignment horizontal="left"/>
    </xf>
    <xf numFmtId="0" fontId="31" fillId="40" borderId="0" xfId="0" applyFont="1" applyFill="1" applyAlignment="1" applyProtection="1">
      <alignment/>
      <protection locked="0"/>
    </xf>
    <xf numFmtId="0" fontId="31" fillId="0" borderId="0" xfId="0" applyFont="1" applyFill="1" applyAlignment="1" applyProtection="1">
      <alignment/>
      <protection locked="0"/>
    </xf>
    <xf numFmtId="0" fontId="3" fillId="0" borderId="0" xfId="0" applyFont="1" applyFill="1" applyBorder="1" applyAlignment="1">
      <alignment horizontal="left"/>
    </xf>
    <xf numFmtId="0" fontId="22" fillId="0" borderId="0" xfId="0" applyFont="1" applyAlignment="1">
      <alignment horizontal="left"/>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34" xfId="0" applyFont="1" applyBorder="1" applyAlignment="1">
      <alignment vertical="center"/>
    </xf>
    <xf numFmtId="0" fontId="3" fillId="0" borderId="11" xfId="0" applyFont="1" applyBorder="1" applyAlignment="1">
      <alignment vertical="center"/>
    </xf>
    <xf numFmtId="0" fontId="3" fillId="0" borderId="33" xfId="0" applyFont="1" applyBorder="1" applyAlignment="1">
      <alignment vertical="center"/>
    </xf>
    <xf numFmtId="0" fontId="85" fillId="0" borderId="0" xfId="0" applyFont="1" applyFill="1" applyAlignment="1">
      <alignment/>
    </xf>
    <xf numFmtId="178" fontId="12" fillId="0" borderId="0" xfId="0" applyNumberFormat="1" applyFont="1" applyFill="1" applyAlignment="1">
      <alignment horizontal="right"/>
    </xf>
    <xf numFmtId="180" fontId="12" fillId="0" borderId="0" xfId="0" applyNumberFormat="1" applyFont="1" applyFill="1" applyAlignment="1">
      <alignment horizontal="center"/>
    </xf>
    <xf numFmtId="183" fontId="12" fillId="0" borderId="0" xfId="0" applyNumberFormat="1" applyFont="1" applyFill="1" applyAlignment="1">
      <alignment/>
    </xf>
    <xf numFmtId="0" fontId="12" fillId="0" borderId="0" xfId="0" applyFont="1" applyBorder="1" applyAlignment="1">
      <alignment/>
    </xf>
    <xf numFmtId="183" fontId="0" fillId="0" borderId="0" xfId="0" applyNumberFormat="1" applyFill="1" applyAlignment="1">
      <alignment horizontal="center"/>
    </xf>
    <xf numFmtId="183" fontId="12" fillId="0" borderId="11" xfId="0" applyNumberFormat="1" applyFont="1" applyFill="1" applyBorder="1" applyAlignment="1">
      <alignment/>
    </xf>
    <xf numFmtId="183" fontId="0" fillId="0" borderId="11" xfId="0" applyNumberFormat="1" applyFill="1" applyBorder="1" applyAlignment="1">
      <alignment/>
    </xf>
    <xf numFmtId="183" fontId="0" fillId="0" borderId="11" xfId="0" applyNumberFormat="1" applyFill="1" applyBorder="1" applyAlignment="1">
      <alignment horizontal="center"/>
    </xf>
    <xf numFmtId="183" fontId="12" fillId="0" borderId="0" xfId="0" applyNumberFormat="1" applyFont="1" applyFill="1" applyBorder="1" applyAlignment="1">
      <alignment/>
    </xf>
    <xf numFmtId="183" fontId="0" fillId="0" borderId="0" xfId="0" applyNumberFormat="1" applyFill="1" applyBorder="1" applyAlignment="1">
      <alignment/>
    </xf>
    <xf numFmtId="183" fontId="0" fillId="0" borderId="0" xfId="0" applyNumberFormat="1" applyFill="1" applyBorder="1" applyAlignment="1">
      <alignment horizontal="center"/>
    </xf>
    <xf numFmtId="0" fontId="11" fillId="0" borderId="0" xfId="0" applyFont="1" applyAlignment="1">
      <alignment horizontal="left"/>
    </xf>
    <xf numFmtId="0" fontId="28" fillId="0" borderId="0" xfId="0" applyFont="1" applyFill="1" applyAlignment="1" applyProtection="1">
      <alignment/>
      <protection locked="0"/>
    </xf>
    <xf numFmtId="0" fontId="46" fillId="0" borderId="0" xfId="0" applyFont="1" applyFill="1" applyAlignment="1">
      <alignment horizontal="left"/>
    </xf>
    <xf numFmtId="179" fontId="3" fillId="0" borderId="0" xfId="0" applyNumberFormat="1" applyFont="1" applyFill="1" applyAlignment="1">
      <alignment horizontal="right"/>
    </xf>
    <xf numFmtId="0" fontId="84" fillId="0" borderId="0" xfId="0" applyFont="1" applyBorder="1" applyAlignment="1">
      <alignment horizontal="center"/>
    </xf>
    <xf numFmtId="179" fontId="3" fillId="0" borderId="0" xfId="0" applyNumberFormat="1" applyFont="1" applyFill="1" applyBorder="1" applyAlignment="1" applyProtection="1">
      <alignment horizontal="right"/>
      <protection hidden="1" locked="0"/>
    </xf>
    <xf numFmtId="0" fontId="83" fillId="0" borderId="0" xfId="0" applyFont="1" applyBorder="1" applyAlignment="1">
      <alignment/>
    </xf>
    <xf numFmtId="0" fontId="8" fillId="0" borderId="0" xfId="0" applyFont="1" applyBorder="1" applyAlignment="1">
      <alignment/>
    </xf>
    <xf numFmtId="0" fontId="83" fillId="0" borderId="11" xfId="0" applyFont="1" applyBorder="1" applyAlignment="1">
      <alignment/>
    </xf>
    <xf numFmtId="0" fontId="8" fillId="0" borderId="11" xfId="0" applyFont="1" applyBorder="1" applyAlignment="1">
      <alignment/>
    </xf>
    <xf numFmtId="0" fontId="31" fillId="0" borderId="11" xfId="0" applyFont="1" applyBorder="1" applyAlignment="1">
      <alignment vertical="center"/>
    </xf>
    <xf numFmtId="0" fontId="31" fillId="0" borderId="0" xfId="0" applyFont="1" applyAlignment="1">
      <alignment vertical="center"/>
    </xf>
    <xf numFmtId="0" fontId="3" fillId="0" borderId="0" xfId="0" applyFont="1" applyFill="1" applyAlignment="1">
      <alignment vertical="center"/>
    </xf>
    <xf numFmtId="0" fontId="3" fillId="0" borderId="11" xfId="0" applyFont="1" applyFill="1" applyBorder="1" applyAlignment="1">
      <alignment vertical="center"/>
    </xf>
    <xf numFmtId="0" fontId="0" fillId="0" borderId="0" xfId="0" applyAlignment="1" applyProtection="1">
      <alignment horizontal="center"/>
      <protection/>
    </xf>
    <xf numFmtId="49" fontId="3" fillId="35" borderId="0" xfId="0" applyNumberFormat="1" applyFont="1" applyFill="1" applyAlignment="1">
      <alignment horizontal="left"/>
    </xf>
    <xf numFmtId="176" fontId="3" fillId="34" borderId="0" xfId="0" applyNumberFormat="1" applyFont="1" applyFill="1" applyAlignment="1">
      <alignment horizontal="left"/>
    </xf>
    <xf numFmtId="0" fontId="3" fillId="35" borderId="0" xfId="0" applyNumberFormat="1" applyFont="1" applyFill="1" applyAlignment="1">
      <alignment horizontal="left"/>
    </xf>
    <xf numFmtId="0" fontId="3" fillId="34" borderId="0" xfId="0" applyFont="1" applyFill="1" applyAlignment="1">
      <alignment horizontal="center"/>
    </xf>
    <xf numFmtId="0" fontId="3" fillId="0" borderId="0" xfId="0" applyFont="1" applyFill="1" applyAlignment="1">
      <alignment horizontal="left"/>
    </xf>
    <xf numFmtId="0" fontId="0" fillId="35" borderId="0" xfId="0" applyNumberFormat="1" applyFont="1" applyFill="1" applyAlignment="1">
      <alignment horizontal="left"/>
    </xf>
    <xf numFmtId="0" fontId="3" fillId="34" borderId="0" xfId="0" applyNumberFormat="1" applyFont="1" applyFill="1" applyAlignment="1">
      <alignment horizontal="left"/>
    </xf>
    <xf numFmtId="49" fontId="3" fillId="34" borderId="0" xfId="0" applyNumberFormat="1" applyFont="1" applyFill="1" applyAlignment="1">
      <alignment horizontal="center"/>
    </xf>
    <xf numFmtId="0" fontId="3" fillId="35" borderId="0" xfId="0" applyFont="1" applyFill="1" applyAlignment="1" applyProtection="1">
      <alignment horizontal="center"/>
      <protection locked="0"/>
    </xf>
    <xf numFmtId="49" fontId="3" fillId="35" borderId="0" xfId="0" applyNumberFormat="1" applyFont="1" applyFill="1" applyAlignment="1" applyProtection="1">
      <alignment horizontal="center"/>
      <protection locked="0"/>
    </xf>
    <xf numFmtId="49" fontId="0" fillId="35" borderId="0" xfId="0" applyNumberFormat="1" applyFill="1" applyAlignment="1" applyProtection="1">
      <alignment horizontal="center"/>
      <protection locked="0"/>
    </xf>
    <xf numFmtId="49" fontId="3" fillId="34" borderId="0" xfId="0" applyNumberFormat="1" applyFont="1" applyFill="1" applyAlignment="1">
      <alignment horizontal="left"/>
    </xf>
    <xf numFmtId="176" fontId="3" fillId="35" borderId="0" xfId="0" applyNumberFormat="1" applyFont="1" applyFill="1" applyAlignment="1">
      <alignment horizontal="left"/>
    </xf>
    <xf numFmtId="0" fontId="3" fillId="0" borderId="12" xfId="0" applyFont="1" applyFill="1" applyBorder="1" applyAlignment="1" applyProtection="1">
      <alignment horizontal="left"/>
      <protection locked="0"/>
    </xf>
    <xf numFmtId="0" fontId="3" fillId="0" borderId="0" xfId="0" applyFont="1" applyFill="1" applyBorder="1" applyAlignment="1" applyProtection="1">
      <alignment horizontal="center" vertical="center"/>
      <protection/>
    </xf>
    <xf numFmtId="58"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Alignment="1">
      <alignment horizontal="center"/>
    </xf>
    <xf numFmtId="0" fontId="3" fillId="0" borderId="0" xfId="0" applyNumberFormat="1" applyFont="1" applyFill="1" applyAlignment="1">
      <alignment horizontal="left"/>
    </xf>
    <xf numFmtId="0" fontId="3" fillId="0" borderId="0" xfId="0" applyFont="1" applyAlignment="1">
      <alignment horizontal="left"/>
    </xf>
    <xf numFmtId="0" fontId="3" fillId="0" borderId="62" xfId="0" applyFont="1" applyFill="1" applyBorder="1" applyAlignment="1" applyProtection="1">
      <alignment horizontal="left" vertical="center"/>
      <protection/>
    </xf>
    <xf numFmtId="0" fontId="3" fillId="0" borderId="63" xfId="0" applyFont="1" applyFill="1" applyBorder="1" applyAlignment="1" applyProtection="1">
      <alignment horizontal="left" vertical="center"/>
      <protection/>
    </xf>
    <xf numFmtId="0" fontId="3" fillId="0" borderId="48" xfId="0" applyFont="1" applyFill="1" applyBorder="1" applyAlignment="1" applyProtection="1">
      <alignment horizontal="center" vertical="center"/>
      <protection/>
    </xf>
    <xf numFmtId="0" fontId="3" fillId="0" borderId="64" xfId="0" applyFont="1" applyFill="1" applyBorder="1" applyAlignment="1" applyProtection="1">
      <alignment horizontal="center" vertical="center"/>
      <protection/>
    </xf>
    <xf numFmtId="0" fontId="3" fillId="0" borderId="65" xfId="0" applyFont="1" applyFill="1" applyBorder="1" applyAlignment="1" applyProtection="1">
      <alignment horizontal="center" vertical="center"/>
      <protection/>
    </xf>
    <xf numFmtId="0" fontId="9" fillId="0" borderId="0" xfId="0" applyFont="1" applyFill="1" applyAlignment="1">
      <alignment horizontal="center"/>
    </xf>
    <xf numFmtId="0" fontId="3" fillId="0" borderId="10"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66" xfId="0" applyFont="1" applyFill="1" applyBorder="1" applyAlignment="1" applyProtection="1">
      <alignment horizontal="center" vertical="center"/>
      <protection/>
    </xf>
    <xf numFmtId="0" fontId="3" fillId="0" borderId="67" xfId="0" applyFont="1" applyFill="1" applyBorder="1" applyAlignment="1" applyProtection="1">
      <alignment horizontal="center" vertical="center"/>
      <protection/>
    </xf>
    <xf numFmtId="176" fontId="3" fillId="34" borderId="0" xfId="0" applyNumberFormat="1" applyFont="1" applyFill="1" applyAlignment="1" applyProtection="1">
      <alignment horizontal="left"/>
      <protection locked="0"/>
    </xf>
    <xf numFmtId="0" fontId="3" fillId="0" borderId="0" xfId="0" applyFont="1" applyAlignment="1">
      <alignment horizontal="center"/>
    </xf>
    <xf numFmtId="49" fontId="3" fillId="35" borderId="0" xfId="0" applyNumberFormat="1" applyFont="1" applyFill="1" applyAlignment="1" applyProtection="1">
      <alignment horizontal="left"/>
      <protection locked="0"/>
    </xf>
    <xf numFmtId="179" fontId="3" fillId="40" borderId="0" xfId="0" applyNumberFormat="1" applyFont="1" applyFill="1" applyAlignment="1" applyProtection="1">
      <alignment horizontal="right"/>
      <protection locked="0"/>
    </xf>
    <xf numFmtId="0" fontId="31" fillId="0" borderId="0" xfId="0" applyFont="1" applyAlignment="1">
      <alignment horizontal="left"/>
    </xf>
    <xf numFmtId="0" fontId="47" fillId="0" borderId="0" xfId="0" applyFont="1" applyAlignment="1">
      <alignment horizontal="left"/>
    </xf>
    <xf numFmtId="179" fontId="3" fillId="36" borderId="0" xfId="0" applyNumberFormat="1" applyFont="1" applyFill="1" applyAlignment="1" applyProtection="1">
      <alignment horizontal="right"/>
      <protection hidden="1" locked="0"/>
    </xf>
    <xf numFmtId="179" fontId="3" fillId="39" borderId="0" xfId="0" applyNumberFormat="1" applyFont="1" applyFill="1" applyAlignment="1" applyProtection="1">
      <alignment horizontal="right"/>
      <protection locked="0"/>
    </xf>
    <xf numFmtId="179" fontId="3" fillId="33" borderId="0" xfId="0" applyNumberFormat="1" applyFont="1" applyFill="1" applyAlignment="1" applyProtection="1">
      <alignment horizontal="right"/>
      <protection hidden="1" locked="0"/>
    </xf>
    <xf numFmtId="179" fontId="3" fillId="41" borderId="0" xfId="0" applyNumberFormat="1" applyFont="1" applyFill="1" applyAlignment="1" applyProtection="1">
      <alignment horizontal="right"/>
      <protection hidden="1" locked="0"/>
    </xf>
    <xf numFmtId="0" fontId="3" fillId="42" borderId="0" xfId="0" applyFont="1" applyFill="1" applyAlignment="1">
      <alignment/>
    </xf>
    <xf numFmtId="0" fontId="3" fillId="36" borderId="0" xfId="0" applyNumberFormat="1" applyFont="1" applyFill="1" applyAlignment="1">
      <alignment horizontal="center"/>
    </xf>
    <xf numFmtId="0" fontId="3" fillId="36" borderId="0" xfId="0" applyFont="1" applyFill="1" applyAlignment="1">
      <alignment/>
    </xf>
    <xf numFmtId="0" fontId="5" fillId="0" borderId="0" xfId="0" applyFont="1" applyAlignment="1">
      <alignment/>
    </xf>
    <xf numFmtId="179" fontId="3" fillId="31" borderId="0" xfId="0" applyNumberFormat="1" applyFont="1" applyFill="1" applyAlignment="1" applyProtection="1">
      <alignment horizontal="right"/>
      <protection locked="0"/>
    </xf>
    <xf numFmtId="0" fontId="31" fillId="0" borderId="0" xfId="0" applyFont="1" applyFill="1" applyAlignment="1">
      <alignment horizontal="left" shrinkToFit="1"/>
    </xf>
    <xf numFmtId="0" fontId="17" fillId="0" borderId="0" xfId="0" applyFont="1" applyFill="1" applyAlignment="1">
      <alignment horizontal="left"/>
    </xf>
    <xf numFmtId="0" fontId="3" fillId="0" borderId="0" xfId="0" applyFont="1" applyFill="1" applyAlignment="1" quotePrefix="1">
      <alignment horizontal="center"/>
    </xf>
    <xf numFmtId="177" fontId="3" fillId="36" borderId="0" xfId="0" applyNumberFormat="1" applyFont="1" applyFill="1" applyAlignment="1" applyProtection="1">
      <alignment horizontal="right"/>
      <protection hidden="1" locked="0"/>
    </xf>
    <xf numFmtId="177" fontId="0" fillId="36" borderId="0" xfId="0" applyNumberFormat="1" applyFill="1" applyAlignment="1">
      <alignment/>
    </xf>
    <xf numFmtId="182" fontId="3" fillId="36" borderId="0" xfId="0" applyNumberFormat="1" applyFont="1" applyFill="1" applyAlignment="1" applyProtection="1">
      <alignment horizontal="right"/>
      <protection hidden="1" locked="0"/>
    </xf>
    <xf numFmtId="182" fontId="0" fillId="36" borderId="0" xfId="0" applyNumberFormat="1" applyFill="1" applyAlignment="1">
      <alignment/>
    </xf>
    <xf numFmtId="0" fontId="6" fillId="0" borderId="0" xfId="0" applyFont="1" applyAlignment="1">
      <alignment/>
    </xf>
    <xf numFmtId="180" fontId="3" fillId="34" borderId="0" xfId="0" applyNumberFormat="1" applyFont="1" applyFill="1" applyAlignment="1" applyProtection="1">
      <alignment horizontal="right"/>
      <protection locked="0"/>
    </xf>
    <xf numFmtId="178" fontId="3" fillId="35" borderId="0" xfId="0" applyNumberFormat="1" applyFont="1" applyFill="1" applyAlignment="1">
      <alignment horizontal="center"/>
    </xf>
    <xf numFmtId="0" fontId="0" fillId="0" borderId="0" xfId="0" applyAlignment="1">
      <alignment horizontal="left"/>
    </xf>
    <xf numFmtId="181" fontId="3" fillId="34" borderId="0" xfId="0" applyNumberFormat="1" applyFont="1" applyFill="1" applyAlignment="1" applyProtection="1">
      <alignment horizontal="right"/>
      <protection locked="0"/>
    </xf>
    <xf numFmtId="179" fontId="3" fillId="36" borderId="0" xfId="0" applyNumberFormat="1" applyFont="1" applyFill="1" applyAlignment="1" applyProtection="1">
      <alignment horizontal="right" vertical="center"/>
      <protection hidden="1"/>
    </xf>
    <xf numFmtId="179" fontId="0" fillId="36" borderId="0" xfId="0" applyNumberFormat="1" applyFont="1" applyFill="1" applyAlignment="1" applyProtection="1">
      <alignment horizontal="right" vertical="center"/>
      <protection hidden="1"/>
    </xf>
    <xf numFmtId="0" fontId="3" fillId="0" borderId="0" xfId="0" applyFont="1" applyFill="1" applyAlignment="1" applyProtection="1">
      <alignment horizontal="left"/>
      <protection/>
    </xf>
    <xf numFmtId="0" fontId="3" fillId="34" borderId="0" xfId="0" applyFont="1" applyFill="1" applyAlignment="1" applyProtection="1">
      <alignment horizontal="left"/>
      <protection locked="0"/>
    </xf>
    <xf numFmtId="183" fontId="3" fillId="34" borderId="0" xfId="0" applyNumberFormat="1" applyFont="1" applyFill="1" applyAlignment="1">
      <alignment horizontal="left"/>
    </xf>
    <xf numFmtId="183" fontId="0" fillId="34" borderId="0" xfId="0" applyNumberFormat="1" applyFill="1" applyAlignment="1">
      <alignment horizontal="left"/>
    </xf>
    <xf numFmtId="49" fontId="3" fillId="34" borderId="0" xfId="0" applyNumberFormat="1" applyFont="1" applyFill="1" applyAlignment="1">
      <alignment wrapText="1"/>
    </xf>
    <xf numFmtId="0" fontId="3" fillId="35" borderId="0" xfId="0" applyFont="1" applyFill="1" applyAlignment="1" applyProtection="1">
      <alignment horizontal="left"/>
      <protection locked="0"/>
    </xf>
    <xf numFmtId="49" fontId="3" fillId="34" borderId="0" xfId="0" applyNumberFormat="1" applyFont="1" applyFill="1" applyBorder="1" applyAlignment="1" applyProtection="1">
      <alignment horizontal="left"/>
      <protection locked="0"/>
    </xf>
    <xf numFmtId="49" fontId="3" fillId="35" borderId="0" xfId="0" applyNumberFormat="1" applyFont="1" applyFill="1" applyBorder="1" applyAlignment="1" applyProtection="1">
      <alignment horizontal="left"/>
      <protection locked="0"/>
    </xf>
    <xf numFmtId="183" fontId="3" fillId="35" borderId="0" xfId="0" applyNumberFormat="1" applyFont="1" applyFill="1" applyAlignment="1">
      <alignment horizontal="left"/>
    </xf>
    <xf numFmtId="183" fontId="0" fillId="35" borderId="0" xfId="0" applyNumberFormat="1" applyFill="1" applyAlignment="1">
      <alignment horizontal="left"/>
    </xf>
    <xf numFmtId="178" fontId="3" fillId="35" borderId="0" xfId="0" applyNumberFormat="1" applyFont="1" applyFill="1" applyAlignment="1" applyProtection="1">
      <alignment horizontal="right"/>
      <protection locked="0"/>
    </xf>
    <xf numFmtId="180" fontId="3" fillId="35" borderId="0" xfId="0" applyNumberFormat="1" applyFont="1" applyFill="1" applyAlignment="1" applyProtection="1">
      <alignment horizontal="right"/>
      <protection locked="0"/>
    </xf>
    <xf numFmtId="49" fontId="3" fillId="35" borderId="0" xfId="0" applyNumberFormat="1" applyFont="1" applyFill="1" applyAlignment="1">
      <alignment wrapText="1"/>
    </xf>
    <xf numFmtId="49" fontId="3" fillId="34" borderId="0" xfId="0" applyNumberFormat="1" applyFont="1" applyFill="1" applyAlignment="1" applyProtection="1">
      <alignment horizontal="left"/>
      <protection locked="0"/>
    </xf>
    <xf numFmtId="179" fontId="3" fillId="33" borderId="11" xfId="0" applyNumberFormat="1" applyFont="1" applyFill="1" applyBorder="1" applyAlignment="1" applyProtection="1">
      <alignment horizontal="right" vertical="center"/>
      <protection hidden="1" locked="0"/>
    </xf>
    <xf numFmtId="178" fontId="3" fillId="34" borderId="0" xfId="0" applyNumberFormat="1" applyFont="1" applyFill="1" applyAlignment="1">
      <alignment horizontal="center"/>
    </xf>
    <xf numFmtId="0" fontId="84" fillId="0" borderId="11" xfId="0" applyFont="1" applyBorder="1" applyAlignment="1">
      <alignment horizontal="center"/>
    </xf>
    <xf numFmtId="179" fontId="3" fillId="31" borderId="0" xfId="0" applyNumberFormat="1" applyFont="1" applyFill="1" applyAlignment="1" applyProtection="1">
      <alignment horizontal="right"/>
      <protection hidden="1" locked="0"/>
    </xf>
    <xf numFmtId="179" fontId="3" fillId="34" borderId="0" xfId="0" applyNumberFormat="1" applyFont="1" applyFill="1" applyAlignment="1">
      <alignment horizontal="right"/>
    </xf>
    <xf numFmtId="0" fontId="83" fillId="0" borderId="0" xfId="0" applyFont="1" applyAlignment="1">
      <alignment horizontal="center"/>
    </xf>
    <xf numFmtId="179" fontId="5" fillId="34" borderId="0" xfId="0" applyNumberFormat="1" applyFont="1" applyFill="1" applyAlignment="1" applyProtection="1">
      <alignment horizontal="center"/>
      <protection locked="0"/>
    </xf>
    <xf numFmtId="179" fontId="3" fillId="35" borderId="0" xfId="0" applyNumberFormat="1" applyFont="1" applyFill="1" applyAlignment="1" applyProtection="1">
      <alignment horizontal="center"/>
      <protection locked="0"/>
    </xf>
    <xf numFmtId="0" fontId="3" fillId="0" borderId="0" xfId="0" applyFont="1" applyFill="1" applyAlignment="1" applyProtection="1">
      <alignment horizontal="left"/>
      <protection locked="0"/>
    </xf>
    <xf numFmtId="179" fontId="3" fillId="34" borderId="0" xfId="0" applyNumberFormat="1" applyFont="1" applyFill="1" applyAlignment="1" applyProtection="1">
      <alignment horizontal="center"/>
      <protection locked="0"/>
    </xf>
    <xf numFmtId="181" fontId="3" fillId="34" borderId="0" xfId="0" applyNumberFormat="1" applyFont="1" applyFill="1" applyAlignment="1">
      <alignment horizontal="right"/>
    </xf>
    <xf numFmtId="49" fontId="3" fillId="34" borderId="0" xfId="0" applyNumberFormat="1" applyFont="1" applyFill="1" applyAlignment="1">
      <alignment/>
    </xf>
    <xf numFmtId="49" fontId="0" fillId="34" borderId="0" xfId="0" applyNumberFormat="1" applyFill="1" applyAlignment="1">
      <alignment/>
    </xf>
    <xf numFmtId="0" fontId="0" fillId="0" borderId="0" xfId="0" applyAlignment="1">
      <alignment/>
    </xf>
    <xf numFmtId="181" fontId="3" fillId="35" borderId="0" xfId="0" applyNumberFormat="1" applyFont="1" applyFill="1" applyAlignment="1">
      <alignment horizontal="right"/>
    </xf>
    <xf numFmtId="49" fontId="3" fillId="34" borderId="0" xfId="0" applyNumberFormat="1" applyFont="1" applyFill="1" applyAlignment="1">
      <alignment horizontal="left" vertical="top" wrapText="1"/>
    </xf>
    <xf numFmtId="0" fontId="0" fillId="34" borderId="0" xfId="0" applyFont="1" applyFill="1" applyAlignment="1">
      <alignment horizontal="left" vertical="top" wrapText="1"/>
    </xf>
    <xf numFmtId="0" fontId="31" fillId="0" borderId="0" xfId="0" applyFont="1" applyFill="1" applyAlignment="1">
      <alignment horizontal="left"/>
    </xf>
    <xf numFmtId="0" fontId="7" fillId="0" borderId="0" xfId="0" applyFont="1" applyBorder="1" applyAlignment="1">
      <alignment horizontal="center"/>
    </xf>
    <xf numFmtId="49" fontId="3" fillId="35" borderId="0" xfId="0" applyNumberFormat="1" applyFont="1" applyFill="1" applyBorder="1" applyAlignment="1">
      <alignment horizontal="center"/>
    </xf>
    <xf numFmtId="49" fontId="3" fillId="35" borderId="0" xfId="0" applyNumberFormat="1" applyFont="1" applyFill="1" applyAlignment="1">
      <alignment horizontal="center"/>
    </xf>
    <xf numFmtId="0" fontId="4" fillId="0" borderId="0" xfId="0" applyFont="1" applyAlignment="1">
      <alignment horizontal="center" vertical="center"/>
    </xf>
    <xf numFmtId="183" fontId="3" fillId="0" borderId="0" xfId="0" applyNumberFormat="1" applyFont="1" applyAlignment="1">
      <alignment horizontal="right"/>
    </xf>
    <xf numFmtId="183" fontId="0" fillId="0" borderId="0" xfId="0" applyNumberFormat="1" applyAlignment="1">
      <alignment horizontal="right"/>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3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0" fontId="3" fillId="0" borderId="10"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5" xfId="0" applyFont="1" applyBorder="1" applyAlignment="1">
      <alignment horizontal="center"/>
    </xf>
    <xf numFmtId="0" fontId="3" fillId="0" borderId="11" xfId="0" applyFont="1" applyBorder="1" applyAlignment="1">
      <alignment horizontal="center"/>
    </xf>
    <xf numFmtId="0" fontId="3" fillId="0" borderId="33" xfId="0" applyFont="1" applyBorder="1" applyAlignment="1">
      <alignment horizontal="center"/>
    </xf>
    <xf numFmtId="0" fontId="3" fillId="0" borderId="14" xfId="0" applyFont="1" applyBorder="1" applyAlignment="1">
      <alignment horizontal="center"/>
    </xf>
    <xf numFmtId="0" fontId="3" fillId="0" borderId="34" xfId="0" applyFont="1" applyBorder="1" applyAlignment="1">
      <alignment horizontal="center"/>
    </xf>
    <xf numFmtId="0" fontId="3" fillId="0" borderId="16" xfId="0" applyFont="1" applyBorder="1" applyAlignment="1">
      <alignment horizontal="left" vertical="center"/>
    </xf>
    <xf numFmtId="0" fontId="0" fillId="0" borderId="10" xfId="0" applyBorder="1" applyAlignment="1">
      <alignment/>
    </xf>
    <xf numFmtId="0" fontId="0" fillId="0" borderId="14" xfId="0" applyBorder="1" applyAlignment="1">
      <alignment/>
    </xf>
    <xf numFmtId="0" fontId="0" fillId="0" borderId="0" xfId="0" applyAlignment="1">
      <alignment/>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left"/>
    </xf>
    <xf numFmtId="0" fontId="3" fillId="0" borderId="10" xfId="0" applyFont="1" applyBorder="1" applyAlignment="1">
      <alignment horizontal="left"/>
    </xf>
    <xf numFmtId="0" fontId="3" fillId="0" borderId="13" xfId="0" applyFont="1" applyBorder="1" applyAlignment="1">
      <alignment horizontal="left"/>
    </xf>
    <xf numFmtId="0" fontId="3" fillId="0" borderId="16" xfId="0" applyFont="1" applyBorder="1" applyAlignment="1">
      <alignment horizontal="center"/>
    </xf>
    <xf numFmtId="0" fontId="3" fillId="0" borderId="16" xfId="0" applyFont="1" applyBorder="1" applyAlignment="1">
      <alignment horizontal="left" vertical="top"/>
    </xf>
    <xf numFmtId="0" fontId="3" fillId="0" borderId="10"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0" xfId="0" applyFont="1" applyBorder="1" applyAlignment="1">
      <alignment horizontal="left" vertical="top"/>
    </xf>
    <xf numFmtId="0" fontId="3" fillId="0" borderId="15" xfId="0" applyFont="1" applyBorder="1" applyAlignment="1">
      <alignment horizontal="left" vertical="top"/>
    </xf>
    <xf numFmtId="0" fontId="3" fillId="0" borderId="34" xfId="0" applyFont="1" applyBorder="1" applyAlignment="1">
      <alignment horizontal="left" vertical="top"/>
    </xf>
    <xf numFmtId="0" fontId="3" fillId="0" borderId="11" xfId="0" applyFont="1" applyBorder="1" applyAlignment="1">
      <alignment horizontal="left" vertical="top"/>
    </xf>
    <xf numFmtId="0" fontId="3" fillId="0" borderId="33" xfId="0" applyFont="1" applyBorder="1" applyAlignment="1">
      <alignment horizontal="left" vertical="top"/>
    </xf>
    <xf numFmtId="0" fontId="3" fillId="36" borderId="0" xfId="0" applyNumberFormat="1" applyFont="1" applyFill="1" applyAlignment="1">
      <alignment horizontal="left"/>
    </xf>
    <xf numFmtId="176" fontId="3" fillId="33" borderId="0" xfId="0" applyNumberFormat="1" applyFont="1" applyFill="1" applyAlignment="1">
      <alignment horizontal="left"/>
    </xf>
    <xf numFmtId="0" fontId="3" fillId="33" borderId="0" xfId="0" applyNumberFormat="1" applyFont="1" applyFill="1" applyAlignment="1">
      <alignment horizontal="center"/>
    </xf>
    <xf numFmtId="0" fontId="3" fillId="33" borderId="0" xfId="0" applyFont="1" applyFill="1" applyAlignment="1">
      <alignment horizontal="center"/>
    </xf>
    <xf numFmtId="0" fontId="3" fillId="33" borderId="0" xfId="0" applyNumberFormat="1" applyFont="1" applyFill="1" applyAlignment="1">
      <alignment horizontal="left"/>
    </xf>
    <xf numFmtId="49" fontId="3" fillId="33" borderId="0" xfId="0" applyNumberFormat="1" applyFont="1" applyFill="1" applyAlignment="1">
      <alignment horizontal="left"/>
    </xf>
    <xf numFmtId="49" fontId="3" fillId="36" borderId="0" xfId="0" applyNumberFormat="1" applyFont="1" applyFill="1" applyAlignment="1">
      <alignment horizontal="left"/>
    </xf>
    <xf numFmtId="0" fontId="3" fillId="34" borderId="0" xfId="0" applyNumberFormat="1" applyFont="1" applyFill="1" applyAlignment="1">
      <alignment horizontal="center"/>
    </xf>
    <xf numFmtId="0" fontId="3" fillId="0" borderId="0" xfId="0" applyFont="1" applyFill="1" applyAlignment="1">
      <alignment horizontal="center" vertical="center"/>
    </xf>
    <xf numFmtId="0" fontId="0" fillId="0" borderId="0" xfId="0" applyAlignment="1">
      <alignment horizontal="center" vertical="center"/>
    </xf>
    <xf numFmtId="176" fontId="3" fillId="36" borderId="0" xfId="0" applyNumberFormat="1" applyFont="1" applyFill="1" applyAlignment="1">
      <alignment horizontal="left"/>
    </xf>
    <xf numFmtId="0" fontId="86" fillId="40" borderId="0" xfId="0" applyFont="1" applyFill="1" applyAlignment="1">
      <alignment horizontal="left"/>
    </xf>
    <xf numFmtId="0" fontId="5" fillId="0" borderId="0" xfId="0" applyFont="1" applyFill="1" applyAlignment="1">
      <alignment horizontal="left"/>
    </xf>
    <xf numFmtId="0" fontId="5" fillId="39" borderId="0" xfId="0" applyFont="1" applyFill="1" applyAlignment="1">
      <alignment horizontal="left"/>
    </xf>
    <xf numFmtId="0" fontId="3" fillId="36" borderId="0" xfId="0" applyFont="1" applyFill="1" applyAlignment="1">
      <alignment horizontal="center"/>
    </xf>
    <xf numFmtId="0" fontId="0" fillId="36" borderId="0" xfId="0" applyFill="1" applyAlignment="1">
      <alignment/>
    </xf>
    <xf numFmtId="0" fontId="0" fillId="36" borderId="0" xfId="0" applyFill="1" applyAlignment="1">
      <alignment horizontal="center"/>
    </xf>
    <xf numFmtId="0" fontId="3" fillId="36" borderId="0" xfId="0" applyFont="1" applyFill="1" applyAlignment="1" applyProtection="1">
      <alignment horizontal="left"/>
      <protection locked="0"/>
    </xf>
    <xf numFmtId="0" fontId="3" fillId="33" borderId="0" xfId="0" applyFont="1" applyFill="1" applyAlignment="1" applyProtection="1">
      <alignment horizontal="left"/>
      <protection locked="0"/>
    </xf>
    <xf numFmtId="176" fontId="3" fillId="33" borderId="0" xfId="0" applyNumberFormat="1" applyFont="1" applyFill="1" applyAlignment="1" applyProtection="1">
      <alignment horizontal="left"/>
      <protection locked="0"/>
    </xf>
    <xf numFmtId="0" fontId="3" fillId="0" borderId="0" xfId="0" applyFont="1" applyAlignment="1">
      <alignment horizontal="center" vertical="center"/>
    </xf>
    <xf numFmtId="179" fontId="3" fillId="43" borderId="0" xfId="0" applyNumberFormat="1" applyFont="1" applyFill="1" applyAlignment="1" applyProtection="1">
      <alignment horizontal="right"/>
      <protection locked="0"/>
    </xf>
    <xf numFmtId="179" fontId="31" fillId="43" borderId="0" xfId="0" applyNumberFormat="1" applyFont="1" applyFill="1" applyAlignment="1" applyProtection="1">
      <alignment horizontal="right"/>
      <protection hidden="1" locked="0"/>
    </xf>
    <xf numFmtId="179" fontId="3" fillId="41" borderId="0" xfId="0" applyNumberFormat="1" applyFont="1" applyFill="1" applyAlignment="1" applyProtection="1">
      <alignment horizontal="right"/>
      <protection locked="0"/>
    </xf>
    <xf numFmtId="180" fontId="3" fillId="33" borderId="0" xfId="0" applyNumberFormat="1" applyFont="1" applyFill="1" applyAlignment="1" applyProtection="1">
      <alignment horizontal="right"/>
      <protection locked="0"/>
    </xf>
    <xf numFmtId="183" fontId="3" fillId="33" borderId="0" xfId="0" applyNumberFormat="1" applyFont="1" applyFill="1" applyAlignment="1">
      <alignment horizontal="left"/>
    </xf>
    <xf numFmtId="183" fontId="0" fillId="33" borderId="0" xfId="0" applyNumberFormat="1" applyFill="1" applyAlignment="1">
      <alignment horizontal="left"/>
    </xf>
    <xf numFmtId="0" fontId="0" fillId="33" borderId="0" xfId="0" applyFill="1" applyAlignment="1">
      <alignment horizontal="left"/>
    </xf>
    <xf numFmtId="0" fontId="17" fillId="33" borderId="0" xfId="0" applyNumberFormat="1" applyFont="1" applyFill="1" applyAlignment="1">
      <alignment wrapText="1"/>
    </xf>
    <xf numFmtId="0" fontId="3" fillId="33" borderId="0" xfId="0" applyNumberFormat="1" applyFont="1" applyFill="1" applyBorder="1" applyAlignment="1" applyProtection="1">
      <alignment horizontal="left"/>
      <protection locked="0"/>
    </xf>
    <xf numFmtId="0" fontId="3" fillId="0" borderId="0" xfId="0" applyFont="1" applyAlignment="1">
      <alignment/>
    </xf>
    <xf numFmtId="179" fontId="31" fillId="41" borderId="0" xfId="0" applyNumberFormat="1" applyFont="1" applyFill="1" applyAlignment="1" applyProtection="1">
      <alignment horizontal="right"/>
      <protection hidden="1" locked="0"/>
    </xf>
    <xf numFmtId="0" fontId="46" fillId="0" borderId="0" xfId="0" applyFont="1" applyFill="1" applyAlignment="1">
      <alignment horizontal="left"/>
    </xf>
    <xf numFmtId="0" fontId="3" fillId="36" borderId="0" xfId="0" applyNumberFormat="1" applyFont="1" applyFill="1" applyAlignment="1" applyProtection="1">
      <alignment horizontal="center"/>
      <protection locked="0"/>
    </xf>
    <xf numFmtId="178" fontId="3" fillId="36" borderId="0" xfId="0" applyNumberFormat="1" applyFont="1" applyFill="1" applyAlignment="1" applyProtection="1">
      <alignment horizontal="right"/>
      <protection locked="0"/>
    </xf>
    <xf numFmtId="179" fontId="3" fillId="33" borderId="0" xfId="0" applyNumberFormat="1" applyFont="1" applyFill="1" applyAlignment="1">
      <alignment horizontal="right"/>
    </xf>
    <xf numFmtId="0" fontId="17" fillId="36" borderId="0" xfId="0" applyNumberFormat="1" applyFont="1" applyFill="1" applyAlignment="1">
      <alignment wrapText="1"/>
    </xf>
    <xf numFmtId="0" fontId="3" fillId="36" borderId="0" xfId="0" applyNumberFormat="1" applyFont="1" applyFill="1" applyBorder="1" applyAlignment="1" applyProtection="1">
      <alignment horizontal="left"/>
      <protection locked="0"/>
    </xf>
    <xf numFmtId="183" fontId="3" fillId="36" borderId="0" xfId="0" applyNumberFormat="1" applyFont="1" applyFill="1" applyAlignment="1">
      <alignment horizontal="left"/>
    </xf>
    <xf numFmtId="183" fontId="0" fillId="36" borderId="0" xfId="0" applyNumberFormat="1" applyFill="1" applyAlignment="1">
      <alignment horizontal="left"/>
    </xf>
    <xf numFmtId="179" fontId="3" fillId="33" borderId="0" xfId="0" applyNumberFormat="1" applyFont="1" applyFill="1" applyAlignment="1" applyProtection="1">
      <alignment horizontal="right"/>
      <protection locked="0"/>
    </xf>
    <xf numFmtId="181" fontId="3" fillId="33" borderId="0" xfId="0" applyNumberFormat="1" applyFont="1" applyFill="1" applyAlignment="1">
      <alignment horizontal="right"/>
    </xf>
    <xf numFmtId="0" fontId="3" fillId="33" borderId="0" xfId="0" applyNumberFormat="1" applyFont="1" applyFill="1" applyAlignment="1">
      <alignment/>
    </xf>
    <xf numFmtId="0" fontId="3" fillId="41" borderId="0" xfId="0" applyFont="1" applyFill="1" applyAlignment="1">
      <alignment horizontal="left"/>
    </xf>
    <xf numFmtId="181" fontId="3" fillId="33" borderId="0" xfId="0" applyNumberFormat="1" applyFont="1" applyFill="1" applyAlignment="1" applyProtection="1">
      <alignment horizontal="right"/>
      <protection locked="0"/>
    </xf>
    <xf numFmtId="180" fontId="3" fillId="36" borderId="0" xfId="0" applyNumberFormat="1" applyFont="1" applyFill="1" applyAlignment="1" applyProtection="1">
      <alignment horizontal="right"/>
      <protection locked="0"/>
    </xf>
    <xf numFmtId="178" fontId="3" fillId="36" borderId="0" xfId="0" applyNumberFormat="1" applyFont="1" applyFill="1" applyAlignment="1">
      <alignment/>
    </xf>
    <xf numFmtId="179" fontId="0" fillId="36" borderId="0" xfId="0" applyNumberFormat="1" applyFill="1" applyAlignment="1" applyProtection="1">
      <alignment horizontal="right" vertical="center"/>
      <protection hidden="1"/>
    </xf>
    <xf numFmtId="178" fontId="3" fillId="33" borderId="0" xfId="0" applyNumberFormat="1" applyFont="1" applyFill="1" applyAlignment="1">
      <alignment/>
    </xf>
    <xf numFmtId="179" fontId="5" fillId="33" borderId="0" xfId="0" applyNumberFormat="1" applyFont="1" applyFill="1" applyAlignment="1" applyProtection="1">
      <alignment horizontal="center"/>
      <protection locked="0"/>
    </xf>
    <xf numFmtId="179" fontId="3" fillId="33" borderId="0" xfId="0" applyNumberFormat="1" applyFont="1" applyFill="1" applyAlignment="1" applyProtection="1">
      <alignment horizontal="center"/>
      <protection locked="0"/>
    </xf>
    <xf numFmtId="0" fontId="0" fillId="33" borderId="0" xfId="0" applyNumberFormat="1" applyFill="1" applyAlignment="1">
      <alignment/>
    </xf>
    <xf numFmtId="0" fontId="0" fillId="33" borderId="0" xfId="0" applyFill="1" applyAlignment="1">
      <alignment/>
    </xf>
    <xf numFmtId="0" fontId="3" fillId="33" borderId="0" xfId="0" applyNumberFormat="1" applyFont="1" applyFill="1" applyAlignment="1">
      <alignment horizontal="left" vertical="top" wrapText="1"/>
    </xf>
    <xf numFmtId="0" fontId="0" fillId="33" borderId="0" xfId="0" applyNumberFormat="1" applyFont="1" applyFill="1" applyAlignment="1">
      <alignment horizontal="left" vertical="top" wrapText="1"/>
    </xf>
    <xf numFmtId="179" fontId="3" fillId="36" borderId="0" xfId="0" applyNumberFormat="1" applyFont="1" applyFill="1" applyAlignment="1" applyProtection="1">
      <alignment horizontal="center"/>
      <protection locked="0"/>
    </xf>
    <xf numFmtId="177" fontId="3" fillId="33" borderId="0" xfId="0" applyNumberFormat="1" applyFont="1" applyFill="1" applyAlignment="1" applyProtection="1">
      <alignment horizontal="right"/>
      <protection hidden="1" locked="0"/>
    </xf>
    <xf numFmtId="177" fontId="0" fillId="33" borderId="0" xfId="0" applyNumberFormat="1" applyFill="1" applyAlignment="1">
      <alignment/>
    </xf>
    <xf numFmtId="181" fontId="3" fillId="36" borderId="0" xfId="0" applyNumberFormat="1" applyFont="1" applyFill="1" applyAlignment="1">
      <alignment horizontal="right"/>
    </xf>
    <xf numFmtId="180" fontId="3" fillId="34" borderId="0" xfId="0" applyNumberFormat="1" applyFont="1" applyFill="1" applyAlignment="1">
      <alignment horizontal="center"/>
    </xf>
    <xf numFmtId="180" fontId="3" fillId="33" borderId="0" xfId="0" applyNumberFormat="1" applyFont="1" applyFill="1" applyAlignment="1">
      <alignment horizontal="center"/>
    </xf>
    <xf numFmtId="49" fontId="3" fillId="36" borderId="0" xfId="0" applyNumberFormat="1" applyFont="1" applyFill="1" applyAlignment="1">
      <alignment horizontal="center"/>
    </xf>
    <xf numFmtId="49" fontId="3" fillId="33" borderId="0" xfId="0" applyNumberFormat="1" applyFont="1" applyFill="1" applyAlignment="1">
      <alignment horizontal="center"/>
    </xf>
    <xf numFmtId="0" fontId="3" fillId="36" borderId="0" xfId="0" applyFont="1" applyFill="1" applyAlignment="1">
      <alignment horizontal="left"/>
    </xf>
    <xf numFmtId="0" fontId="3" fillId="40" borderId="0" xfId="0" applyFont="1" applyFill="1" applyAlignment="1">
      <alignment horizontal="left"/>
    </xf>
    <xf numFmtId="180" fontId="3" fillId="36" borderId="0" xfId="0" applyNumberFormat="1" applyFont="1" applyFill="1" applyAlignment="1">
      <alignment horizontal="center"/>
    </xf>
    <xf numFmtId="180" fontId="3" fillId="35" borderId="0" xfId="0" applyNumberFormat="1" applyFont="1" applyFill="1" applyAlignment="1">
      <alignment horizontal="center"/>
    </xf>
    <xf numFmtId="181" fontId="3" fillId="33" borderId="0" xfId="0" applyNumberFormat="1" applyFont="1" applyFill="1" applyAlignment="1">
      <alignment/>
    </xf>
    <xf numFmtId="0" fontId="3" fillId="0" borderId="0" xfId="0" applyFont="1" applyBorder="1" applyAlignment="1">
      <alignment horizontal="left"/>
    </xf>
    <xf numFmtId="0" fontId="3" fillId="42" borderId="68" xfId="0" applyFont="1" applyFill="1" applyBorder="1" applyAlignment="1">
      <alignment/>
    </xf>
    <xf numFmtId="0" fontId="3" fillId="42" borderId="69" xfId="0" applyFont="1" applyFill="1" applyBorder="1" applyAlignment="1">
      <alignment/>
    </xf>
    <xf numFmtId="0" fontId="3" fillId="42" borderId="70" xfId="0" applyFont="1" applyFill="1" applyBorder="1" applyAlignment="1">
      <alignment/>
    </xf>
    <xf numFmtId="0" fontId="3" fillId="33" borderId="0" xfId="0" applyFont="1" applyFill="1" applyAlignment="1">
      <alignment horizontal="left"/>
    </xf>
    <xf numFmtId="0" fontId="3" fillId="42" borderId="68" xfId="0" applyFont="1" applyFill="1" applyBorder="1" applyAlignment="1">
      <alignment horizontal="center"/>
    </xf>
    <xf numFmtId="0" fontId="3" fillId="42" borderId="69" xfId="0" applyFont="1" applyFill="1" applyBorder="1" applyAlignment="1">
      <alignment horizontal="center"/>
    </xf>
    <xf numFmtId="0" fontId="3" fillId="42" borderId="70" xfId="0" applyFont="1" applyFill="1" applyBorder="1" applyAlignment="1">
      <alignment horizontal="center"/>
    </xf>
    <xf numFmtId="181" fontId="3" fillId="35" borderId="0" xfId="0" applyNumberFormat="1" applyFont="1" applyFill="1" applyAlignment="1">
      <alignment/>
    </xf>
    <xf numFmtId="0" fontId="5" fillId="0" borderId="0" xfId="0" applyFont="1" applyAlignment="1">
      <alignment horizontal="center"/>
    </xf>
    <xf numFmtId="0" fontId="31" fillId="40" borderId="0" xfId="0" applyFont="1" applyFill="1" applyAlignment="1">
      <alignment horizontal="center"/>
    </xf>
    <xf numFmtId="0" fontId="31" fillId="40" borderId="0" xfId="0" applyNumberFormat="1" applyFont="1" applyFill="1" applyAlignment="1">
      <alignment horizontal="center"/>
    </xf>
    <xf numFmtId="179" fontId="3" fillId="35" borderId="0" xfId="0" applyNumberFormat="1" applyFont="1" applyFill="1" applyAlignment="1">
      <alignment horizontal="right"/>
    </xf>
    <xf numFmtId="179" fontId="3" fillId="36" borderId="0" xfId="0" applyNumberFormat="1" applyFont="1" applyFill="1" applyAlignment="1">
      <alignment horizontal="right"/>
    </xf>
    <xf numFmtId="49" fontId="3" fillId="34" borderId="11" xfId="0" applyNumberFormat="1" applyFont="1" applyFill="1" applyBorder="1" applyAlignment="1">
      <alignment horizontal="left"/>
    </xf>
    <xf numFmtId="0" fontId="31" fillId="0" borderId="0" xfId="0" applyFont="1" applyAlignment="1">
      <alignment horizontal="center"/>
    </xf>
    <xf numFmtId="0" fontId="17" fillId="0" borderId="0" xfId="0" applyFont="1" applyAlignment="1">
      <alignment horizontal="left"/>
    </xf>
    <xf numFmtId="49" fontId="0" fillId="36" borderId="0" xfId="0" applyNumberFormat="1" applyFill="1" applyAlignment="1">
      <alignment horizontal="center"/>
    </xf>
    <xf numFmtId="49" fontId="0" fillId="33" borderId="0" xfId="0" applyNumberFormat="1" applyFill="1" applyAlignment="1">
      <alignment horizontal="center"/>
    </xf>
    <xf numFmtId="178" fontId="3" fillId="34" borderId="0" xfId="0" applyNumberFormat="1" applyFont="1" applyFill="1" applyAlignment="1">
      <alignment horizontal="right"/>
    </xf>
    <xf numFmtId="0" fontId="3" fillId="0" borderId="0" xfId="0" applyFont="1" applyAlignment="1">
      <alignment horizontal="distributed"/>
    </xf>
    <xf numFmtId="0" fontId="0" fillId="33" borderId="0" xfId="0" applyNumberFormat="1" applyFill="1" applyAlignment="1">
      <alignment horizontal="center"/>
    </xf>
    <xf numFmtId="178" fontId="3" fillId="40" borderId="0" xfId="0" applyNumberFormat="1" applyFont="1" applyFill="1" applyAlignment="1">
      <alignment horizontal="left"/>
    </xf>
    <xf numFmtId="49" fontId="3" fillId="35" borderId="11" xfId="0" applyNumberFormat="1" applyFont="1" applyFill="1" applyBorder="1" applyAlignment="1">
      <alignment horizontal="left"/>
    </xf>
    <xf numFmtId="185" fontId="31" fillId="40" borderId="0" xfId="0" applyNumberFormat="1" applyFont="1" applyFill="1" applyAlignment="1">
      <alignment horizontal="right"/>
    </xf>
    <xf numFmtId="0" fontId="31" fillId="40" borderId="0" xfId="0" applyFont="1" applyFill="1" applyAlignment="1">
      <alignment horizontal="left"/>
    </xf>
    <xf numFmtId="0" fontId="31" fillId="40" borderId="0" xfId="0" applyFont="1" applyFill="1" applyAlignment="1" applyProtection="1">
      <alignment horizontal="center"/>
      <protection locked="0"/>
    </xf>
    <xf numFmtId="180" fontId="31" fillId="40" borderId="0" xfId="0" applyNumberFormat="1" applyFont="1" applyFill="1" applyAlignment="1">
      <alignment horizontal="center"/>
    </xf>
    <xf numFmtId="179" fontId="31" fillId="40" borderId="0" xfId="0" applyNumberFormat="1" applyFont="1" applyFill="1" applyAlignment="1">
      <alignment horizontal="right"/>
    </xf>
    <xf numFmtId="178" fontId="31" fillId="40" borderId="0" xfId="0" applyNumberFormat="1" applyFont="1" applyFill="1" applyAlignment="1">
      <alignment horizontal="center"/>
    </xf>
    <xf numFmtId="0" fontId="0" fillId="33" borderId="0" xfId="0" applyNumberFormat="1" applyFill="1" applyAlignment="1">
      <alignment horizontal="left"/>
    </xf>
    <xf numFmtId="0" fontId="0" fillId="36" borderId="0" xfId="0" applyNumberFormat="1" applyFill="1" applyAlignment="1">
      <alignment horizontal="left"/>
    </xf>
    <xf numFmtId="0" fontId="0" fillId="34" borderId="0" xfId="0" applyNumberFormat="1" applyFill="1" applyAlignment="1">
      <alignment horizontal="left"/>
    </xf>
    <xf numFmtId="0" fontId="0" fillId="33" borderId="0" xfId="0" applyNumberFormat="1" applyFill="1" applyAlignment="1">
      <alignment horizontal="left" vertical="top" wrapText="1"/>
    </xf>
    <xf numFmtId="183" fontId="3" fillId="34" borderId="0" xfId="0" applyNumberFormat="1" applyFont="1" applyFill="1" applyAlignment="1">
      <alignment horizontal="center"/>
    </xf>
    <xf numFmtId="49" fontId="3" fillId="0" borderId="0" xfId="0" applyNumberFormat="1" applyFont="1" applyFill="1" applyAlignment="1">
      <alignment horizontal="left"/>
    </xf>
    <xf numFmtId="0" fontId="3" fillId="33" borderId="0" xfId="0" applyNumberFormat="1" applyFont="1" applyFill="1" applyAlignment="1" applyProtection="1">
      <alignment horizontal="center"/>
      <protection locked="0"/>
    </xf>
    <xf numFmtId="0" fontId="30" fillId="0" borderId="0" xfId="0" applyFont="1" applyFill="1" applyAlignment="1">
      <alignment horizontal="center"/>
    </xf>
    <xf numFmtId="0" fontId="0" fillId="36" borderId="0" xfId="0" applyFill="1" applyAlignment="1">
      <alignment horizontal="left"/>
    </xf>
    <xf numFmtId="0" fontId="12" fillId="33" borderId="0" xfId="0" applyFont="1" applyFill="1" applyAlignment="1">
      <alignment/>
    </xf>
    <xf numFmtId="0" fontId="12" fillId="0" borderId="0" xfId="0" applyFont="1" applyAlignment="1">
      <alignment horizontal="left"/>
    </xf>
    <xf numFmtId="184" fontId="12" fillId="33" borderId="0" xfId="0" applyNumberFormat="1" applyFont="1" applyFill="1" applyAlignment="1">
      <alignment/>
    </xf>
    <xf numFmtId="49" fontId="12" fillId="35" borderId="0" xfId="0" applyNumberFormat="1" applyFont="1" applyFill="1" applyAlignment="1">
      <alignment horizontal="left"/>
    </xf>
    <xf numFmtId="49" fontId="12" fillId="34" borderId="0" xfId="0" applyNumberFormat="1" applyFont="1" applyFill="1" applyAlignment="1">
      <alignment horizontal="center"/>
    </xf>
    <xf numFmtId="0" fontId="12" fillId="0" borderId="0" xfId="0" applyFont="1" applyAlignment="1">
      <alignment/>
    </xf>
    <xf numFmtId="0" fontId="12" fillId="33" borderId="0" xfId="0" applyNumberFormat="1" applyFont="1" applyFill="1" applyAlignment="1">
      <alignment/>
    </xf>
    <xf numFmtId="49" fontId="12" fillId="34" borderId="0" xfId="0" applyNumberFormat="1" applyFont="1" applyFill="1" applyAlignment="1">
      <alignment horizontal="left"/>
    </xf>
    <xf numFmtId="176" fontId="12" fillId="34" borderId="0" xfId="0" applyNumberFormat="1" applyFont="1" applyFill="1" applyAlignment="1">
      <alignment horizontal="left"/>
    </xf>
    <xf numFmtId="0" fontId="12" fillId="0" borderId="0" xfId="0" applyFont="1" applyFill="1" applyAlignment="1">
      <alignment horizontal="center"/>
    </xf>
    <xf numFmtId="0" fontId="12" fillId="33" borderId="0" xfId="0" applyFont="1" applyFill="1" applyAlignment="1">
      <alignment shrinkToFit="1"/>
    </xf>
    <xf numFmtId="176" fontId="12" fillId="36" borderId="0" xfId="0" applyNumberFormat="1" applyFont="1" applyFill="1" applyAlignment="1">
      <alignment horizontal="left"/>
    </xf>
    <xf numFmtId="0" fontId="12" fillId="36" borderId="0" xfId="0" applyNumberFormat="1" applyFont="1" applyFill="1" applyAlignment="1">
      <alignment horizontal="left"/>
    </xf>
    <xf numFmtId="0" fontId="12" fillId="0" borderId="0" xfId="0" applyFont="1" applyAlignment="1">
      <alignment horizontal="center"/>
    </xf>
    <xf numFmtId="0" fontId="44" fillId="0" borderId="0" xfId="0" applyFont="1" applyAlignment="1">
      <alignment horizontal="center"/>
    </xf>
    <xf numFmtId="179" fontId="12" fillId="0" borderId="0" xfId="0" applyNumberFormat="1" applyFont="1" applyFill="1" applyAlignment="1">
      <alignment/>
    </xf>
    <xf numFmtId="0" fontId="12" fillId="0" borderId="0" xfId="0" applyNumberFormat="1" applyFont="1" applyFill="1" applyAlignment="1">
      <alignment/>
    </xf>
    <xf numFmtId="0" fontId="12" fillId="0" borderId="0" xfId="0" applyNumberFormat="1" applyFont="1" applyFill="1" applyAlignment="1">
      <alignment vertical="center" shrinkToFit="1"/>
    </xf>
    <xf numFmtId="179" fontId="12" fillId="0" borderId="0" xfId="0" applyNumberFormat="1" applyFont="1" applyFill="1" applyAlignment="1">
      <alignment horizontal="right"/>
    </xf>
    <xf numFmtId="178" fontId="12" fillId="0" borderId="0" xfId="0" applyNumberFormat="1" applyFont="1" applyFill="1" applyAlignment="1">
      <alignment horizontal="right"/>
    </xf>
    <xf numFmtId="0" fontId="12" fillId="0" borderId="0" xfId="0" applyFont="1" applyAlignment="1">
      <alignment horizontal="right"/>
    </xf>
    <xf numFmtId="179" fontId="12" fillId="0" borderId="0" xfId="0" applyNumberFormat="1" applyFont="1" applyFill="1" applyAlignment="1">
      <alignment horizontal="center"/>
    </xf>
    <xf numFmtId="0" fontId="12" fillId="0" borderId="0" xfId="0" applyNumberFormat="1" applyFont="1" applyFill="1" applyAlignment="1">
      <alignment shrinkToFit="1"/>
    </xf>
    <xf numFmtId="178" fontId="12" fillId="0" borderId="0" xfId="0" applyNumberFormat="1" applyFont="1" applyFill="1" applyAlignment="1">
      <alignment horizontal="center"/>
    </xf>
    <xf numFmtId="180" fontId="12" fillId="0" borderId="0" xfId="0" applyNumberFormat="1" applyFont="1" applyFill="1" applyAlignment="1">
      <alignment horizontal="center"/>
    </xf>
    <xf numFmtId="0" fontId="0" fillId="0" borderId="69" xfId="0" applyBorder="1" applyAlignment="1">
      <alignment/>
    </xf>
    <xf numFmtId="0" fontId="0" fillId="0" borderId="70" xfId="0" applyBorder="1" applyAlignment="1">
      <alignment/>
    </xf>
    <xf numFmtId="0" fontId="12" fillId="0" borderId="0" xfId="0" applyNumberFormat="1" applyFont="1" applyFill="1" applyAlignment="1">
      <alignment horizontal="left"/>
    </xf>
    <xf numFmtId="0" fontId="12" fillId="33" borderId="0" xfId="0" applyFont="1" applyFill="1" applyAlignment="1">
      <alignment horizontal="left"/>
    </xf>
    <xf numFmtId="183" fontId="12" fillId="36" borderId="0" xfId="0" applyNumberFormat="1" applyFont="1" applyFill="1" applyAlignment="1">
      <alignment horizontal="center"/>
    </xf>
    <xf numFmtId="183" fontId="12" fillId="33" borderId="0" xfId="0" applyNumberFormat="1" applyFont="1" applyFill="1" applyAlignment="1">
      <alignment horizontal="center"/>
    </xf>
    <xf numFmtId="0" fontId="11" fillId="0" borderId="0" xfId="0" applyFont="1" applyAlignment="1">
      <alignment horizontal="center"/>
    </xf>
    <xf numFmtId="177" fontId="11" fillId="0" borderId="0" xfId="0" applyNumberFormat="1" applyFont="1" applyAlignment="1">
      <alignment/>
    </xf>
    <xf numFmtId="180" fontId="11" fillId="0" borderId="0" xfId="0" applyNumberFormat="1" applyFont="1" applyAlignment="1">
      <alignment/>
    </xf>
    <xf numFmtId="0" fontId="12" fillId="39" borderId="0" xfId="0" applyFont="1" applyFill="1" applyAlignment="1">
      <alignment horizontal="center"/>
    </xf>
    <xf numFmtId="178" fontId="12" fillId="39" borderId="0" xfId="0" applyNumberFormat="1" applyFont="1" applyFill="1" applyAlignment="1">
      <alignment horizontal="right"/>
    </xf>
    <xf numFmtId="179" fontId="12" fillId="39" borderId="0" xfId="0" applyNumberFormat="1" applyFont="1" applyFill="1" applyAlignment="1">
      <alignment horizontal="right"/>
    </xf>
    <xf numFmtId="49" fontId="12" fillId="6" borderId="0" xfId="0" applyNumberFormat="1" applyFont="1" applyFill="1" applyAlignment="1">
      <alignment horizontal="center"/>
    </xf>
    <xf numFmtId="0" fontId="12" fillId="6" borderId="0" xfId="0" applyNumberFormat="1" applyFont="1" applyFill="1" applyAlignment="1">
      <alignment horizontal="center"/>
    </xf>
    <xf numFmtId="180" fontId="6" fillId="34" borderId="0" xfId="0" applyNumberFormat="1" applyFont="1" applyFill="1" applyBorder="1" applyAlignment="1">
      <alignment/>
    </xf>
    <xf numFmtId="183" fontId="6" fillId="34" borderId="0" xfId="0" applyNumberFormat="1" applyFont="1" applyFill="1" applyBorder="1" applyAlignment="1">
      <alignment/>
    </xf>
    <xf numFmtId="183" fontId="0" fillId="34" borderId="0" xfId="0" applyNumberFormat="1" applyFill="1" applyAlignment="1">
      <alignment/>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179" fontId="0" fillId="34" borderId="0" xfId="0" applyNumberFormat="1" applyFill="1" applyBorder="1" applyAlignment="1">
      <alignment horizontal="center" vertical="center"/>
    </xf>
    <xf numFmtId="0" fontId="0" fillId="34" borderId="14" xfId="0" applyFill="1" applyBorder="1" applyAlignment="1">
      <alignment vertical="top" wrapText="1"/>
    </xf>
    <xf numFmtId="0" fontId="0" fillId="34" borderId="0" xfId="0" applyFill="1" applyAlignment="1">
      <alignment vertical="top" wrapText="1"/>
    </xf>
    <xf numFmtId="0" fontId="0" fillId="34" borderId="24" xfId="0" applyFill="1" applyBorder="1" applyAlignment="1">
      <alignment vertical="top" wrapText="1"/>
    </xf>
    <xf numFmtId="0" fontId="0" fillId="0" borderId="24" xfId="0" applyBorder="1" applyAlignment="1">
      <alignment horizontal="center" vertical="center"/>
    </xf>
    <xf numFmtId="49" fontId="0" fillId="34" borderId="23" xfId="0" applyNumberFormat="1" applyFill="1" applyBorder="1" applyAlignment="1">
      <alignment horizontal="center"/>
    </xf>
    <xf numFmtId="49" fontId="0" fillId="34" borderId="0" xfId="0" applyNumberFormat="1" applyFill="1" applyAlignment="1">
      <alignment horizontal="center"/>
    </xf>
    <xf numFmtId="49" fontId="0" fillId="34" borderId="15" xfId="0" applyNumberFormat="1" applyFill="1" applyBorder="1" applyAlignment="1">
      <alignment horizontal="center"/>
    </xf>
    <xf numFmtId="0" fontId="6" fillId="0" borderId="0" xfId="0" applyFont="1" applyBorder="1" applyAlignment="1">
      <alignment horizontal="left"/>
    </xf>
    <xf numFmtId="0" fontId="0" fillId="34" borderId="23" xfId="0" applyFill="1" applyBorder="1" applyAlignment="1">
      <alignment vertical="top" wrapText="1"/>
    </xf>
    <xf numFmtId="0" fontId="0" fillId="34" borderId="15" xfId="0" applyFill="1" applyBorder="1" applyAlignment="1">
      <alignment vertical="top" wrapText="1"/>
    </xf>
    <xf numFmtId="49" fontId="0" fillId="34" borderId="23" xfId="0" applyNumberFormat="1" applyFill="1" applyBorder="1" applyAlignment="1">
      <alignment/>
    </xf>
    <xf numFmtId="49" fontId="0" fillId="34" borderId="15" xfId="0" applyNumberFormat="1" applyFill="1" applyBorder="1" applyAlignment="1">
      <alignment/>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0" fontId="0" fillId="34" borderId="14" xfId="0" applyFill="1" applyBorder="1" applyAlignment="1">
      <alignment horizontal="center"/>
    </xf>
    <xf numFmtId="0" fontId="0" fillId="34" borderId="0" xfId="0" applyFill="1" applyBorder="1" applyAlignment="1">
      <alignment horizontal="center"/>
    </xf>
    <xf numFmtId="0" fontId="0" fillId="34" borderId="24" xfId="0" applyFill="1" applyBorder="1" applyAlignment="1">
      <alignment horizontal="center"/>
    </xf>
    <xf numFmtId="0" fontId="0" fillId="34" borderId="15" xfId="0" applyFill="1" applyBorder="1" applyAlignment="1">
      <alignment horizontal="center"/>
    </xf>
    <xf numFmtId="183" fontId="0" fillId="34" borderId="14" xfId="0" applyNumberFormat="1" applyFill="1" applyBorder="1" applyAlignment="1">
      <alignment/>
    </xf>
    <xf numFmtId="183" fontId="0" fillId="34" borderId="15" xfId="0" applyNumberFormat="1" applyFill="1" applyBorder="1" applyAlignment="1">
      <alignment/>
    </xf>
    <xf numFmtId="0" fontId="0" fillId="0" borderId="23" xfId="0" applyBorder="1" applyAlignment="1">
      <alignment horizontal="center" vertical="center"/>
    </xf>
    <xf numFmtId="0" fontId="0" fillId="33" borderId="0" xfId="0" applyFill="1" applyBorder="1" applyAlignment="1">
      <alignment horizontal="left" shrinkToFit="1"/>
    </xf>
    <xf numFmtId="180" fontId="6" fillId="0" borderId="0" xfId="0" applyNumberFormat="1" applyFont="1" applyFill="1" applyBorder="1" applyAlignment="1">
      <alignment/>
    </xf>
    <xf numFmtId="0" fontId="15" fillId="0" borderId="0" xfId="0" applyFont="1" applyAlignment="1">
      <alignment horizontal="center" vertical="center"/>
    </xf>
    <xf numFmtId="0" fontId="16" fillId="0" borderId="0" xfId="0" applyFont="1" applyBorder="1" applyAlignment="1">
      <alignment horizontal="right" vertical="center"/>
    </xf>
    <xf numFmtId="0" fontId="0" fillId="33" borderId="0" xfId="0" applyFill="1" applyBorder="1" applyAlignment="1">
      <alignment shrinkToFit="1"/>
    </xf>
    <xf numFmtId="0" fontId="0" fillId="33" borderId="0" xfId="0" applyFill="1" applyAlignment="1">
      <alignment shrinkToFit="1"/>
    </xf>
    <xf numFmtId="0" fontId="0" fillId="33" borderId="24" xfId="0" applyFill="1" applyBorder="1" applyAlignment="1">
      <alignment shrinkToFit="1"/>
    </xf>
    <xf numFmtId="183" fontId="0" fillId="34" borderId="0" xfId="0" applyNumberFormat="1" applyFill="1" applyBorder="1" applyAlignment="1">
      <alignment horizontal="center" vertical="center"/>
    </xf>
    <xf numFmtId="183" fontId="0" fillId="34" borderId="0" xfId="0" applyNumberFormat="1" applyFill="1" applyAlignment="1">
      <alignment horizontal="center"/>
    </xf>
    <xf numFmtId="0" fontId="0" fillId="33" borderId="0" xfId="0" applyNumberFormat="1" applyFill="1" applyBorder="1" applyAlignment="1">
      <alignment shrinkToFit="1"/>
    </xf>
    <xf numFmtId="49" fontId="6" fillId="0" borderId="0" xfId="61" applyNumberFormat="1" applyFont="1" applyFill="1" applyBorder="1" applyAlignment="1">
      <alignment/>
      <protection/>
    </xf>
    <xf numFmtId="49" fontId="6" fillId="0" borderId="0" xfId="61" applyNumberFormat="1" applyFont="1" applyFill="1" applyBorder="1" applyAlignment="1">
      <alignment horizontal="center"/>
      <protection/>
    </xf>
    <xf numFmtId="0" fontId="6" fillId="0" borderId="0" xfId="61" applyFont="1" applyFill="1" applyBorder="1" applyAlignment="1">
      <alignment horizontal="center"/>
      <protection/>
    </xf>
    <xf numFmtId="0" fontId="0" fillId="0" borderId="0" xfId="61" applyFill="1" applyAlignment="1">
      <alignment horizontal="center"/>
      <protection/>
    </xf>
    <xf numFmtId="0" fontId="6" fillId="0" borderId="0" xfId="61" applyNumberFormat="1" applyFont="1" applyFill="1" applyBorder="1" applyAlignment="1">
      <alignment horizontal="center" vertical="center"/>
      <protection/>
    </xf>
    <xf numFmtId="179" fontId="6" fillId="0" borderId="0" xfId="61" applyNumberFormat="1" applyFont="1" applyBorder="1" applyAlignment="1">
      <alignment horizontal="center" vertical="center"/>
      <protection/>
    </xf>
    <xf numFmtId="0" fontId="21" fillId="0" borderId="0" xfId="61" applyFont="1" applyBorder="1" applyAlignment="1">
      <alignment horizontal="center" vertical="center"/>
      <protection/>
    </xf>
    <xf numFmtId="49" fontId="6" fillId="0" borderId="0" xfId="61" applyNumberFormat="1" applyFont="1" applyFill="1" applyAlignment="1">
      <alignment horizontal="center"/>
      <protection/>
    </xf>
    <xf numFmtId="49" fontId="6" fillId="0" borderId="0" xfId="61" applyNumberFormat="1" applyFont="1" applyFill="1" applyBorder="1" applyAlignment="1">
      <alignment horizontal="center" vertical="center"/>
      <protection/>
    </xf>
    <xf numFmtId="0" fontId="6" fillId="0" borderId="0" xfId="61" applyFont="1" applyBorder="1" applyAlignment="1">
      <alignment horizontal="left" vertical="center"/>
      <protection/>
    </xf>
    <xf numFmtId="0" fontId="6" fillId="0" borderId="0" xfId="61" applyFont="1" applyBorder="1" applyAlignment="1">
      <alignment horizontal="center" vertical="center"/>
      <protection/>
    </xf>
    <xf numFmtId="49" fontId="0" fillId="0" borderId="0" xfId="61" applyNumberFormat="1" applyFill="1" applyAlignment="1">
      <alignment horizontal="center" vertical="center"/>
      <protection/>
    </xf>
    <xf numFmtId="0" fontId="0" fillId="0" borderId="0" xfId="61" applyBorder="1" applyAlignment="1">
      <alignment horizontal="center" vertical="center"/>
      <protection/>
    </xf>
    <xf numFmtId="179" fontId="5" fillId="0" borderId="0" xfId="61" applyNumberFormat="1" applyFont="1" applyFill="1" applyAlignment="1" applyProtection="1">
      <alignment horizontal="center"/>
      <protection locked="0"/>
    </xf>
    <xf numFmtId="0" fontId="6" fillId="0" borderId="0" xfId="61" applyFont="1" applyFill="1" applyBorder="1" applyAlignment="1">
      <alignment horizontal="right" vertical="center"/>
      <protection/>
    </xf>
    <xf numFmtId="0" fontId="0" fillId="0" borderId="71" xfId="61" applyBorder="1" applyAlignment="1">
      <alignment horizontal="center" vertical="center"/>
      <protection/>
    </xf>
    <xf numFmtId="0" fontId="0" fillId="0" borderId="72" xfId="61" applyBorder="1" applyAlignment="1">
      <alignment horizontal="center" vertical="center"/>
      <protection/>
    </xf>
    <xf numFmtId="0" fontId="0" fillId="0" borderId="73" xfId="61" applyBorder="1" applyAlignment="1">
      <alignment horizontal="center" vertical="center"/>
      <protection/>
    </xf>
    <xf numFmtId="0" fontId="0" fillId="0" borderId="74" xfId="61" applyBorder="1" applyAlignment="1">
      <alignment horizontal="center" vertical="center"/>
      <protection/>
    </xf>
    <xf numFmtId="0" fontId="0" fillId="0" borderId="75" xfId="61" applyBorder="1" applyAlignment="1">
      <alignment horizontal="center" vertical="center"/>
      <protection/>
    </xf>
    <xf numFmtId="0" fontId="0" fillId="0" borderId="76" xfId="61" applyBorder="1" applyAlignment="1">
      <alignment horizontal="center" vertical="center"/>
      <protection/>
    </xf>
    <xf numFmtId="0" fontId="0" fillId="0" borderId="77" xfId="61" applyBorder="1" applyAlignment="1">
      <alignment horizontal="center" vertical="center"/>
      <protection/>
    </xf>
    <xf numFmtId="0" fontId="0" fillId="0" borderId="78" xfId="61" applyBorder="1" applyAlignment="1">
      <alignment horizontal="center" vertical="center"/>
      <protection/>
    </xf>
    <xf numFmtId="0" fontId="0" fillId="0" borderId="79" xfId="61" applyBorder="1" applyAlignment="1">
      <alignment horizontal="center" vertical="center"/>
      <protection/>
    </xf>
    <xf numFmtId="0" fontId="6" fillId="0" borderId="71" xfId="61" applyFont="1" applyBorder="1" applyAlignment="1">
      <alignment horizontal="center" vertical="center"/>
      <protection/>
    </xf>
    <xf numFmtId="0" fontId="6" fillId="0" borderId="72" xfId="61" applyFont="1" applyBorder="1" applyAlignment="1">
      <alignment horizontal="center" vertical="center"/>
      <protection/>
    </xf>
    <xf numFmtId="0" fontId="6" fillId="0" borderId="73" xfId="61" applyFont="1" applyBorder="1" applyAlignment="1">
      <alignment horizontal="center" vertical="center"/>
      <protection/>
    </xf>
    <xf numFmtId="0" fontId="6" fillId="0" borderId="74" xfId="61" applyFont="1" applyBorder="1" applyAlignment="1">
      <alignment horizontal="center" vertical="center"/>
      <protection/>
    </xf>
    <xf numFmtId="0" fontId="6" fillId="0" borderId="75" xfId="61" applyFont="1" applyBorder="1" applyAlignment="1">
      <alignment horizontal="center" vertical="center"/>
      <protection/>
    </xf>
    <xf numFmtId="0" fontId="6" fillId="0" borderId="76" xfId="61" applyFont="1" applyBorder="1" applyAlignment="1">
      <alignment horizontal="center" vertical="center"/>
      <protection/>
    </xf>
    <xf numFmtId="0" fontId="6" fillId="0" borderId="77" xfId="61" applyFont="1" applyBorder="1" applyAlignment="1">
      <alignment horizontal="center" vertical="center"/>
      <protection/>
    </xf>
    <xf numFmtId="0" fontId="6" fillId="0" borderId="78" xfId="61" applyFont="1" applyBorder="1" applyAlignment="1">
      <alignment horizontal="center" vertical="center"/>
      <protection/>
    </xf>
    <xf numFmtId="0" fontId="6" fillId="0" borderId="79" xfId="61" applyFont="1" applyBorder="1" applyAlignment="1">
      <alignment horizontal="center" vertical="center"/>
      <protection/>
    </xf>
    <xf numFmtId="0" fontId="0" fillId="0" borderId="24" xfId="61" applyBorder="1" applyAlignment="1">
      <alignment horizontal="center" vertical="center"/>
      <protection/>
    </xf>
    <xf numFmtId="183" fontId="6" fillId="0" borderId="0" xfId="61" applyNumberFormat="1" applyFont="1" applyFill="1" applyBorder="1" applyAlignment="1">
      <alignment horizontal="center"/>
      <protection/>
    </xf>
    <xf numFmtId="183" fontId="0" fillId="0" borderId="0" xfId="61" applyNumberFormat="1" applyFill="1" applyAlignment="1">
      <alignment horizontal="center"/>
      <protection/>
    </xf>
    <xf numFmtId="0" fontId="12" fillId="0" borderId="0" xfId="60" applyFont="1" applyFill="1" applyAlignment="1">
      <alignment horizontal="left"/>
      <protection/>
    </xf>
    <xf numFmtId="49" fontId="36" fillId="0" borderId="23" xfId="60" applyNumberFormat="1" applyFont="1" applyFill="1" applyBorder="1" applyAlignment="1">
      <alignment horizontal="left" vertical="top"/>
      <protection/>
    </xf>
    <xf numFmtId="49" fontId="36" fillId="0" borderId="0" xfId="60" applyNumberFormat="1" applyFont="1" applyFill="1" applyBorder="1" applyAlignment="1">
      <alignment horizontal="left" vertical="top"/>
      <protection/>
    </xf>
    <xf numFmtId="49" fontId="36" fillId="0" borderId="15" xfId="60" applyNumberFormat="1" applyFont="1" applyFill="1" applyBorder="1" applyAlignment="1">
      <alignment horizontal="left" vertical="top"/>
      <protection/>
    </xf>
    <xf numFmtId="49" fontId="36" fillId="0" borderId="14" xfId="60" applyNumberFormat="1" applyFont="1" applyFill="1" applyBorder="1" applyAlignment="1">
      <alignment vertical="top"/>
      <protection/>
    </xf>
    <xf numFmtId="49" fontId="36" fillId="0" borderId="0" xfId="60" applyNumberFormat="1" applyFont="1" applyFill="1" applyBorder="1" applyAlignment="1">
      <alignment vertical="top"/>
      <protection/>
    </xf>
    <xf numFmtId="49" fontId="36" fillId="0" borderId="24" xfId="60" applyNumberFormat="1" applyFont="1" applyFill="1" applyBorder="1" applyAlignment="1">
      <alignment vertical="top"/>
      <protection/>
    </xf>
    <xf numFmtId="49" fontId="0" fillId="0" borderId="14" xfId="60" applyNumberFormat="1" applyFill="1" applyBorder="1" applyAlignment="1">
      <alignment horizontal="center"/>
      <protection/>
    </xf>
    <xf numFmtId="49" fontId="0" fillId="0" borderId="0" xfId="60" applyNumberFormat="1" applyFill="1" applyBorder="1" applyAlignment="1">
      <alignment horizontal="center"/>
      <protection/>
    </xf>
    <xf numFmtId="49" fontId="0" fillId="0" borderId="24" xfId="60" applyNumberFormat="1" applyFill="1" applyBorder="1" applyAlignment="1">
      <alignment horizontal="center"/>
      <protection/>
    </xf>
    <xf numFmtId="0" fontId="0" fillId="0" borderId="16" xfId="60" applyFill="1" applyBorder="1" applyAlignment="1">
      <alignment horizontal="center" vertical="center"/>
      <protection/>
    </xf>
    <xf numFmtId="0" fontId="0" fillId="0" borderId="10" xfId="60" applyFill="1" applyBorder="1" applyAlignment="1">
      <alignment horizontal="center" vertical="center"/>
      <protection/>
    </xf>
    <xf numFmtId="0" fontId="0" fillId="0" borderId="13" xfId="60" applyFill="1" applyBorder="1" applyAlignment="1">
      <alignment horizontal="center" vertical="center"/>
      <protection/>
    </xf>
    <xf numFmtId="0" fontId="0" fillId="0" borderId="14" xfId="60" applyFill="1" applyBorder="1" applyAlignment="1">
      <alignment horizontal="center" vertical="center"/>
      <protection/>
    </xf>
    <xf numFmtId="0" fontId="0" fillId="0" borderId="0" xfId="60" applyFill="1" applyBorder="1" applyAlignment="1">
      <alignment horizontal="center" vertical="center"/>
      <protection/>
    </xf>
    <xf numFmtId="0" fontId="0" fillId="0" borderId="15" xfId="60" applyFill="1" applyBorder="1" applyAlignment="1">
      <alignment horizontal="center" vertical="center"/>
      <protection/>
    </xf>
    <xf numFmtId="0" fontId="0" fillId="0" borderId="18" xfId="60" applyFill="1" applyBorder="1" applyAlignment="1">
      <alignment horizontal="center" vertical="center"/>
      <protection/>
    </xf>
    <xf numFmtId="0" fontId="0" fillId="0" borderId="19" xfId="60" applyFill="1" applyBorder="1" applyAlignment="1">
      <alignment horizontal="center" vertical="center"/>
      <protection/>
    </xf>
    <xf numFmtId="0" fontId="0" fillId="0" borderId="17" xfId="60" applyFill="1" applyBorder="1" applyAlignment="1">
      <alignment horizontal="center" vertical="center"/>
      <protection/>
    </xf>
    <xf numFmtId="49" fontId="0" fillId="0" borderId="15" xfId="60" applyNumberFormat="1" applyFill="1" applyBorder="1" applyAlignment="1">
      <alignment horizontal="center"/>
      <protection/>
    </xf>
    <xf numFmtId="183" fontId="0" fillId="0" borderId="14" xfId="60" applyNumberFormat="1" applyFill="1" applyBorder="1" applyAlignment="1">
      <alignment horizontal="center"/>
      <protection/>
    </xf>
    <xf numFmtId="183" fontId="0" fillId="0" borderId="0" xfId="60" applyNumberFormat="1" applyFill="1" applyBorder="1" applyAlignment="1">
      <alignment horizontal="center"/>
      <protection/>
    </xf>
    <xf numFmtId="183" fontId="0" fillId="0" borderId="15" xfId="60" applyNumberFormat="1" applyFill="1" applyBorder="1" applyAlignment="1">
      <alignment horizontal="center"/>
      <protection/>
    </xf>
    <xf numFmtId="49" fontId="0" fillId="0" borderId="23" xfId="60" applyNumberFormat="1" applyFill="1" applyBorder="1" applyAlignment="1">
      <alignment horizontal="left"/>
      <protection/>
    </xf>
    <xf numFmtId="49" fontId="0" fillId="0" borderId="0" xfId="60" applyNumberFormat="1" applyFill="1" applyBorder="1" applyAlignment="1">
      <alignment horizontal="left"/>
      <protection/>
    </xf>
    <xf numFmtId="49" fontId="0" fillId="0" borderId="15" xfId="60" applyNumberFormat="1" applyFill="1" applyBorder="1" applyAlignment="1">
      <alignment horizontal="left"/>
      <protection/>
    </xf>
    <xf numFmtId="0" fontId="0" fillId="0" borderId="14" xfId="60" applyFill="1" applyBorder="1" applyAlignment="1">
      <alignment horizontal="center"/>
      <protection/>
    </xf>
    <xf numFmtId="0" fontId="0" fillId="0" borderId="0" xfId="60" applyFill="1" applyBorder="1" applyAlignment="1">
      <alignment horizontal="center"/>
      <protection/>
    </xf>
    <xf numFmtId="0" fontId="0" fillId="0" borderId="15" xfId="60" applyFill="1" applyBorder="1" applyAlignment="1">
      <alignment horizontal="center"/>
      <protection/>
    </xf>
    <xf numFmtId="0" fontId="0" fillId="0" borderId="24" xfId="60" applyFill="1" applyBorder="1" applyAlignment="1">
      <alignment horizontal="center" vertical="center"/>
      <protection/>
    </xf>
    <xf numFmtId="0" fontId="0" fillId="0" borderId="34" xfId="60" applyFill="1" applyBorder="1" applyAlignment="1">
      <alignment horizontal="center" vertical="center"/>
      <protection/>
    </xf>
    <xf numFmtId="0" fontId="0" fillId="0" borderId="11" xfId="60" applyFill="1" applyBorder="1" applyAlignment="1">
      <alignment horizontal="center" vertical="center"/>
      <protection/>
    </xf>
    <xf numFmtId="0" fontId="0" fillId="0" borderId="33" xfId="60" applyFill="1" applyBorder="1" applyAlignment="1">
      <alignment horizontal="center" vertical="center"/>
      <protection/>
    </xf>
    <xf numFmtId="0" fontId="40" fillId="0" borderId="12" xfId="0" applyFont="1" applyBorder="1" applyAlignment="1">
      <alignment horizontal="left" vertical="center"/>
    </xf>
    <xf numFmtId="0" fontId="3" fillId="38" borderId="0" xfId="0" applyNumberFormat="1" applyFont="1" applyFill="1" applyAlignment="1">
      <alignment horizontal="center"/>
    </xf>
    <xf numFmtId="0" fontId="40" fillId="0" borderId="12" xfId="0" applyNumberFormat="1" applyFont="1" applyBorder="1" applyAlignment="1">
      <alignment horizontal="left" vertical="center"/>
    </xf>
    <xf numFmtId="49" fontId="40" fillId="0" borderId="12" xfId="0" applyNumberFormat="1" applyFont="1" applyBorder="1" applyAlignment="1">
      <alignment horizontal="left" vertical="center"/>
    </xf>
    <xf numFmtId="0" fontId="25" fillId="0" borderId="0" xfId="0" applyFont="1" applyBorder="1" applyAlignment="1">
      <alignment horizontal="left"/>
    </xf>
    <xf numFmtId="0" fontId="25" fillId="0" borderId="10" xfId="0" applyFont="1" applyBorder="1" applyAlignment="1">
      <alignment horizontal="left"/>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7" fillId="0" borderId="0" xfId="0" applyFont="1" applyBorder="1" applyAlignment="1">
      <alignment horizontal="right"/>
    </xf>
    <xf numFmtId="0" fontId="7" fillId="0" borderId="0" xfId="0" applyFont="1" applyBorder="1" applyAlignment="1">
      <alignment horizontal="left"/>
    </xf>
    <xf numFmtId="0" fontId="23" fillId="0" borderId="0" xfId="0" applyFont="1" applyBorder="1" applyAlignment="1">
      <alignment horizontal="center"/>
    </xf>
    <xf numFmtId="0" fontId="7" fillId="36" borderId="11" xfId="0" applyNumberFormat="1" applyFont="1" applyFill="1" applyBorder="1" applyAlignment="1">
      <alignment horizontal="center"/>
    </xf>
    <xf numFmtId="0" fontId="7" fillId="33" borderId="0" xfId="0" applyNumberFormat="1" applyFont="1" applyFill="1" applyBorder="1" applyAlignment="1">
      <alignment horizontal="center"/>
    </xf>
    <xf numFmtId="0" fontId="7" fillId="36" borderId="0" xfId="0" applyNumberFormat="1" applyFont="1" applyFill="1" applyBorder="1" applyAlignment="1">
      <alignment horizontal="center"/>
    </xf>
    <xf numFmtId="176" fontId="3" fillId="36" borderId="0" xfId="0" applyNumberFormat="1" applyFont="1" applyFill="1" applyAlignment="1">
      <alignment/>
    </xf>
    <xf numFmtId="0" fontId="3" fillId="33" borderId="0" xfId="0" applyFont="1" applyFill="1" applyAlignment="1">
      <alignment/>
    </xf>
    <xf numFmtId="0" fontId="22" fillId="33" borderId="0" xfId="0" applyFont="1" applyFill="1" applyBorder="1" applyAlignment="1">
      <alignment horizontal="left" wrapText="1" shrinkToFit="1"/>
    </xf>
    <xf numFmtId="0" fontId="7" fillId="33" borderId="0" xfId="0" applyFont="1" applyFill="1" applyAlignment="1">
      <alignment horizontal="center"/>
    </xf>
    <xf numFmtId="0" fontId="7" fillId="33" borderId="0" xfId="0" applyFont="1" applyFill="1" applyBorder="1" applyAlignment="1">
      <alignment/>
    </xf>
    <xf numFmtId="49" fontId="7" fillId="35" borderId="0" xfId="0" applyNumberFormat="1" applyFont="1" applyFill="1" applyAlignment="1">
      <alignment shrinkToFit="1"/>
    </xf>
    <xf numFmtId="180" fontId="7" fillId="34" borderId="0" xfId="0" applyNumberFormat="1" applyFont="1" applyFill="1" applyAlignment="1">
      <alignment horizontal="center"/>
    </xf>
    <xf numFmtId="14" fontId="7" fillId="34" borderId="0" xfId="0" applyNumberFormat="1" applyFont="1" applyFill="1" applyAlignment="1">
      <alignment wrapText="1"/>
    </xf>
    <xf numFmtId="0" fontId="7" fillId="0" borderId="0" xfId="0" applyFont="1" applyAlignment="1">
      <alignment horizontal="center" vertical="center"/>
    </xf>
    <xf numFmtId="179" fontId="7" fillId="34" borderId="0" xfId="0" applyNumberFormat="1" applyFont="1" applyFill="1" applyBorder="1" applyAlignment="1">
      <alignment horizontal="right"/>
    </xf>
    <xf numFmtId="0" fontId="7" fillId="36" borderId="0" xfId="0" applyFont="1" applyFill="1" applyBorder="1" applyAlignment="1">
      <alignment/>
    </xf>
    <xf numFmtId="49" fontId="7" fillId="34" borderId="0" xfId="0" applyNumberFormat="1" applyFont="1" applyFill="1" applyBorder="1" applyAlignment="1">
      <alignment shrinkToFit="1"/>
    </xf>
    <xf numFmtId="183" fontId="7" fillId="33" borderId="0" xfId="0" applyNumberFormat="1" applyFont="1" applyFill="1" applyAlignment="1">
      <alignment horizontal="left"/>
    </xf>
    <xf numFmtId="183" fontId="7" fillId="35" borderId="0" xfId="0" applyNumberFormat="1" applyFont="1" applyFill="1" applyBorder="1" applyAlignment="1">
      <alignment horizontal="left"/>
    </xf>
    <xf numFmtId="49" fontId="7" fillId="35" borderId="0" xfId="0" applyNumberFormat="1" applyFont="1" applyFill="1" applyAlignment="1">
      <alignment horizontal="center" shrinkToFit="1"/>
    </xf>
    <xf numFmtId="49" fontId="7" fillId="34" borderId="0" xfId="0" applyNumberFormat="1" applyFont="1" applyFill="1" applyAlignment="1">
      <alignment/>
    </xf>
    <xf numFmtId="49" fontId="7" fillId="34" borderId="0" xfId="0" applyNumberFormat="1" applyFont="1" applyFill="1" applyBorder="1" applyAlignment="1">
      <alignment horizontal="center"/>
    </xf>
    <xf numFmtId="0" fontId="7" fillId="34" borderId="0" xfId="0" applyFont="1" applyFill="1" applyBorder="1" applyAlignment="1">
      <alignment horizontal="left"/>
    </xf>
    <xf numFmtId="183" fontId="7" fillId="34" borderId="0" xfId="0" applyNumberFormat="1" applyFont="1" applyFill="1" applyAlignment="1">
      <alignment horizontal="center"/>
    </xf>
    <xf numFmtId="0" fontId="7" fillId="35" borderId="36" xfId="0" applyFont="1" applyFill="1" applyBorder="1" applyAlignment="1">
      <alignment horizontal="left"/>
    </xf>
    <xf numFmtId="0" fontId="7" fillId="35" borderId="0" xfId="0" applyFont="1" applyFill="1" applyAlignment="1">
      <alignment horizontal="left"/>
    </xf>
    <xf numFmtId="183" fontId="7" fillId="34" borderId="0" xfId="0" applyNumberFormat="1" applyFont="1" applyFill="1" applyAlignment="1">
      <alignment horizontal="left"/>
    </xf>
    <xf numFmtId="0" fontId="25" fillId="0" borderId="80" xfId="0" applyFont="1" applyBorder="1" applyAlignment="1">
      <alignment horizontal="left" vertical="center" wrapText="1"/>
    </xf>
    <xf numFmtId="0" fontId="16" fillId="0" borderId="81" xfId="0" applyFont="1" applyBorder="1" applyAlignment="1">
      <alignment horizontal="left" vertical="center" wrapText="1"/>
    </xf>
    <xf numFmtId="0" fontId="16" fillId="0" borderId="82" xfId="0" applyFont="1" applyBorder="1" applyAlignment="1">
      <alignment horizontal="left" vertical="center" wrapText="1"/>
    </xf>
    <xf numFmtId="0" fontId="25" fillId="0" borderId="81" xfId="0" applyFont="1" applyBorder="1" applyAlignment="1">
      <alignment horizontal="left" vertical="center" wrapText="1"/>
    </xf>
    <xf numFmtId="0" fontId="25" fillId="0" borderId="82" xfId="0" applyFont="1" applyBorder="1" applyAlignment="1">
      <alignment horizontal="left" vertical="center" wrapText="1"/>
    </xf>
    <xf numFmtId="0" fontId="17" fillId="0" borderId="81" xfId="0" applyFont="1" applyBorder="1" applyAlignment="1">
      <alignment horizontal="left" vertical="center" wrapText="1"/>
    </xf>
    <xf numFmtId="0" fontId="17" fillId="0" borderId="82" xfId="0" applyFont="1" applyBorder="1" applyAlignment="1">
      <alignment horizontal="left" vertical="center" wrapText="1"/>
    </xf>
    <xf numFmtId="0" fontId="25" fillId="0" borderId="83" xfId="0" applyFont="1" applyBorder="1" applyAlignment="1">
      <alignment horizontal="left" vertical="center" wrapText="1"/>
    </xf>
    <xf numFmtId="0" fontId="25" fillId="0" borderId="84" xfId="0" applyFont="1" applyBorder="1" applyAlignment="1">
      <alignment horizontal="left" vertical="center" wrapText="1"/>
    </xf>
    <xf numFmtId="0" fontId="25" fillId="0" borderId="16" xfId="0" applyFont="1" applyBorder="1" applyAlignment="1">
      <alignment horizontal="left"/>
    </xf>
    <xf numFmtId="0" fontId="25" fillId="0" borderId="13" xfId="0" applyFont="1" applyBorder="1" applyAlignment="1">
      <alignment horizontal="left"/>
    </xf>
    <xf numFmtId="0" fontId="25" fillId="0" borderId="14" xfId="0" applyFont="1" applyBorder="1" applyAlignment="1">
      <alignment horizontal="left"/>
    </xf>
    <xf numFmtId="0" fontId="25" fillId="0" borderId="15" xfId="0" applyFont="1" applyBorder="1" applyAlignment="1">
      <alignment horizontal="left"/>
    </xf>
    <xf numFmtId="0" fontId="25" fillId="0" borderId="34" xfId="0" applyFont="1" applyBorder="1" applyAlignment="1">
      <alignment horizontal="left"/>
    </xf>
    <xf numFmtId="0" fontId="25" fillId="0" borderId="11" xfId="0" applyFont="1" applyBorder="1" applyAlignment="1">
      <alignment horizontal="left"/>
    </xf>
    <xf numFmtId="0" fontId="25" fillId="0" borderId="33" xfId="0" applyFont="1" applyBorder="1" applyAlignment="1">
      <alignment horizontal="left"/>
    </xf>
    <xf numFmtId="0" fontId="25" fillId="0" borderId="85" xfId="0" applyFont="1" applyBorder="1" applyAlignment="1">
      <alignment horizontal="center" vertical="center"/>
    </xf>
    <xf numFmtId="0" fontId="25" fillId="0" borderId="86" xfId="0" applyFont="1" applyBorder="1" applyAlignment="1">
      <alignment horizontal="center" vertical="center"/>
    </xf>
    <xf numFmtId="0" fontId="25" fillId="0" borderId="87" xfId="0" applyFont="1" applyBorder="1" applyAlignment="1">
      <alignment horizontal="center" vertical="center"/>
    </xf>
    <xf numFmtId="0" fontId="25" fillId="0" borderId="83" xfId="0" applyFont="1" applyBorder="1" applyAlignment="1">
      <alignment horizontal="center"/>
    </xf>
    <xf numFmtId="0" fontId="25" fillId="0" borderId="81" xfId="0" applyFont="1" applyBorder="1" applyAlignment="1">
      <alignment horizontal="center"/>
    </xf>
    <xf numFmtId="0" fontId="25" fillId="0" borderId="82" xfId="0" applyFont="1" applyBorder="1" applyAlignment="1">
      <alignment horizontal="center"/>
    </xf>
    <xf numFmtId="0" fontId="25" fillId="0" borderId="55" xfId="0" applyFont="1" applyBorder="1" applyAlignment="1">
      <alignment horizontal="left" vertical="center" wrapText="1"/>
    </xf>
    <xf numFmtId="0" fontId="25" fillId="0" borderId="38" xfId="0" applyFont="1" applyBorder="1" applyAlignment="1">
      <alignment horizontal="left" vertical="center" wrapText="1"/>
    </xf>
    <xf numFmtId="0" fontId="25" fillId="0" borderId="39" xfId="0" applyFont="1" applyBorder="1" applyAlignment="1">
      <alignment horizontal="left" vertical="center" wrapText="1"/>
    </xf>
    <xf numFmtId="0" fontId="25" fillId="0" borderId="55"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17" fillId="0" borderId="38" xfId="0" applyFont="1" applyBorder="1" applyAlignment="1">
      <alignment horizontal="left" vertical="center" wrapText="1"/>
    </xf>
    <xf numFmtId="0" fontId="17" fillId="0" borderId="39" xfId="0" applyFont="1" applyBorder="1" applyAlignment="1">
      <alignment horizontal="left" vertical="center" wrapText="1"/>
    </xf>
    <xf numFmtId="0" fontId="25" fillId="0" borderId="59" xfId="0" applyFont="1" applyBorder="1" applyAlignment="1">
      <alignment horizontal="left" vertical="center" wrapText="1"/>
    </xf>
    <xf numFmtId="0" fontId="25" fillId="0" borderId="60" xfId="0" applyFont="1" applyBorder="1" applyAlignment="1">
      <alignment horizontal="left" vertical="center" wrapText="1"/>
    </xf>
    <xf numFmtId="179" fontId="7" fillId="33" borderId="0" xfId="0" applyNumberFormat="1" applyFont="1" applyFill="1" applyBorder="1" applyAlignment="1">
      <alignment horizontal="right"/>
    </xf>
    <xf numFmtId="14" fontId="25" fillId="34" borderId="0" xfId="0" applyNumberFormat="1" applyFont="1" applyFill="1" applyAlignment="1">
      <alignment wrapText="1"/>
    </xf>
    <xf numFmtId="0" fontId="7" fillId="34" borderId="0" xfId="0" applyFont="1" applyFill="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C-01現地調査票(新）" xfId="60"/>
    <cellStyle name="標準_現地調査表（第09号）" xfId="61"/>
    <cellStyle name="標準_主要用途" xfId="62"/>
    <cellStyle name="標準_値一覧"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88"/>
  <sheetViews>
    <sheetView tabSelected="1" zoomScalePageLayoutView="0" workbookViewId="0" topLeftCell="A1">
      <selection activeCell="N2" sqref="N2"/>
    </sheetView>
  </sheetViews>
  <sheetFormatPr defaultColWidth="9.00390625" defaultRowHeight="13.5"/>
  <cols>
    <col min="1" max="1" width="4.50390625" style="184" customWidth="1"/>
    <col min="2" max="2" width="3.25390625" style="184" customWidth="1"/>
    <col min="3" max="7" width="9.00390625" style="184" customWidth="1"/>
    <col min="8" max="8" width="8.25390625" style="184" customWidth="1"/>
    <col min="9" max="15" width="9.00390625" style="184" customWidth="1"/>
    <col min="16" max="16" width="44.75390625" style="184" customWidth="1"/>
    <col min="17" max="17" width="8.625" style="184" customWidth="1"/>
    <col min="18" max="18" width="42.125" style="184" customWidth="1"/>
    <col min="19" max="16384" width="9.00390625" style="184" customWidth="1"/>
  </cols>
  <sheetData>
    <row r="1" spans="1:15" ht="21">
      <c r="A1" s="183" t="s">
        <v>239</v>
      </c>
      <c r="N1" s="470" t="s">
        <v>1266</v>
      </c>
      <c r="O1" s="470"/>
    </row>
    <row r="3" ht="13.5">
      <c r="B3" s="184" t="s">
        <v>240</v>
      </c>
    </row>
    <row r="5" spans="3:9" ht="13.5">
      <c r="C5" s="184" t="s">
        <v>275</v>
      </c>
      <c r="F5" s="184" t="s">
        <v>247</v>
      </c>
      <c r="G5" s="184" t="s">
        <v>248</v>
      </c>
      <c r="I5" s="184" t="s">
        <v>249</v>
      </c>
    </row>
    <row r="6" spans="3:13" ht="13.5">
      <c r="C6" s="184" t="s">
        <v>276</v>
      </c>
      <c r="F6" s="184" t="s">
        <v>241</v>
      </c>
      <c r="G6" s="184" t="s">
        <v>242</v>
      </c>
      <c r="H6" s="184" t="s">
        <v>246</v>
      </c>
      <c r="J6" s="184" t="s">
        <v>243</v>
      </c>
      <c r="K6" s="184" t="s">
        <v>244</v>
      </c>
      <c r="L6" s="184" t="s">
        <v>245</v>
      </c>
      <c r="M6" s="184" t="s">
        <v>983</v>
      </c>
    </row>
    <row r="7" spans="3:9" ht="13.5">
      <c r="C7" s="184" t="s">
        <v>250</v>
      </c>
      <c r="F7" s="184" t="s">
        <v>251</v>
      </c>
      <c r="G7" s="184" t="s">
        <v>252</v>
      </c>
      <c r="H7" s="184" t="s">
        <v>253</v>
      </c>
      <c r="I7" s="184" t="s">
        <v>254</v>
      </c>
    </row>
    <row r="8" spans="3:7" ht="13.5">
      <c r="C8" s="184" t="s">
        <v>255</v>
      </c>
      <c r="F8" s="184" t="s">
        <v>256</v>
      </c>
      <c r="G8" s="184" t="s">
        <v>257</v>
      </c>
    </row>
    <row r="9" spans="3:10" ht="13.5">
      <c r="C9" s="184" t="s">
        <v>258</v>
      </c>
      <c r="F9" s="184" t="s">
        <v>260</v>
      </c>
      <c r="G9" s="184" t="s">
        <v>261</v>
      </c>
      <c r="H9" s="184" t="s">
        <v>262</v>
      </c>
      <c r="I9" s="184" t="s">
        <v>263</v>
      </c>
      <c r="J9" s="184" t="s">
        <v>515</v>
      </c>
    </row>
    <row r="10" spans="3:10" ht="13.5">
      <c r="C10" s="184" t="s">
        <v>259</v>
      </c>
      <c r="F10" s="184" t="s">
        <v>264</v>
      </c>
      <c r="G10" s="184" t="s">
        <v>265</v>
      </c>
      <c r="H10" s="184" t="s">
        <v>266</v>
      </c>
      <c r="I10" s="184" t="s">
        <v>267</v>
      </c>
      <c r="J10" s="184" t="s">
        <v>515</v>
      </c>
    </row>
    <row r="13" ht="13.5">
      <c r="B13" s="184" t="s">
        <v>268</v>
      </c>
    </row>
    <row r="14" ht="13.5">
      <c r="C14" s="184" t="s">
        <v>277</v>
      </c>
    </row>
    <row r="15" ht="13.5">
      <c r="C15" s="184" t="s">
        <v>269</v>
      </c>
    </row>
    <row r="16" spans="4:5" ht="13.5">
      <c r="D16" s="185"/>
      <c r="E16" s="186"/>
    </row>
    <row r="17" ht="13.5">
      <c r="C17" s="184" t="s">
        <v>270</v>
      </c>
    </row>
    <row r="18" ht="13.5">
      <c r="C18" s="184" t="s">
        <v>271</v>
      </c>
    </row>
    <row r="19" spans="4:5" ht="13.5">
      <c r="D19" s="187"/>
      <c r="E19" s="188"/>
    </row>
    <row r="20" spans="3:5" ht="13.5">
      <c r="C20" s="189" t="s">
        <v>278</v>
      </c>
      <c r="D20" s="189"/>
      <c r="E20" s="189"/>
    </row>
    <row r="21" spans="3:5" ht="13.5">
      <c r="C21" s="189" t="s">
        <v>402</v>
      </c>
      <c r="D21" s="189"/>
      <c r="E21" s="189"/>
    </row>
    <row r="22" spans="3:5" ht="13.5">
      <c r="C22" s="189"/>
      <c r="D22" s="189"/>
      <c r="E22" s="189"/>
    </row>
    <row r="24" ht="13.5">
      <c r="B24" s="184" t="s">
        <v>272</v>
      </c>
    </row>
    <row r="25" ht="13.5">
      <c r="C25" s="184" t="s">
        <v>273</v>
      </c>
    </row>
    <row r="26" ht="13.5">
      <c r="C26" s="184" t="s">
        <v>274</v>
      </c>
    </row>
    <row r="28" ht="13.5">
      <c r="B28" s="184" t="s">
        <v>1057</v>
      </c>
    </row>
    <row r="29" ht="13.5">
      <c r="C29" s="184" t="s">
        <v>1058</v>
      </c>
    </row>
    <row r="30" ht="13.5">
      <c r="C30" s="184" t="s">
        <v>1114</v>
      </c>
    </row>
    <row r="51" spans="16:18" ht="13.5">
      <c r="P51" s="176" t="str">
        <f>Q51&amp;":"&amp;R51</f>
        <v>08010:一戸建ての住宅</v>
      </c>
      <c r="Q51" s="190" t="s">
        <v>279</v>
      </c>
      <c r="R51" s="176" t="s">
        <v>280</v>
      </c>
    </row>
    <row r="52" spans="16:18" ht="13.5">
      <c r="P52" s="176" t="str">
        <f>Q52&amp;":"&amp;R52</f>
        <v>08020:長屋</v>
      </c>
      <c r="Q52" s="176" t="s">
        <v>281</v>
      </c>
      <c r="R52" s="176" t="s">
        <v>282</v>
      </c>
    </row>
    <row r="53" spans="16:18" ht="13.5">
      <c r="P53" s="176" t="str">
        <f aca="true" t="shared" si="0" ref="P53:P114">Q53&amp;":"&amp;R53</f>
        <v>08030:共同住宅</v>
      </c>
      <c r="Q53" s="176" t="s">
        <v>283</v>
      </c>
      <c r="R53" s="176" t="s">
        <v>284</v>
      </c>
    </row>
    <row r="54" spans="16:18" ht="13.5">
      <c r="P54" s="176" t="str">
        <f t="shared" si="0"/>
        <v>08040:寄宿舎</v>
      </c>
      <c r="Q54" s="176" t="s">
        <v>285</v>
      </c>
      <c r="R54" s="176" t="s">
        <v>286</v>
      </c>
    </row>
    <row r="55" spans="16:18" ht="13.5">
      <c r="P55" s="176" t="str">
        <f t="shared" si="0"/>
        <v>08050:下宿</v>
      </c>
      <c r="Q55" s="176" t="s">
        <v>287</v>
      </c>
      <c r="R55" s="176" t="s">
        <v>288</v>
      </c>
    </row>
    <row r="56" spans="16:18" ht="13.5">
      <c r="P56" s="176" t="str">
        <f t="shared" si="0"/>
        <v>08060:住宅で事務所、店舗その他これらに類する用途を兼ねるもの</v>
      </c>
      <c r="Q56" s="176" t="s">
        <v>289</v>
      </c>
      <c r="R56" s="176" t="s">
        <v>290</v>
      </c>
    </row>
    <row r="57" spans="16:18" ht="13.5">
      <c r="P57" s="176" t="str">
        <f t="shared" si="0"/>
        <v>08070:幼稚園</v>
      </c>
      <c r="Q57" s="176" t="s">
        <v>291</v>
      </c>
      <c r="R57" s="176" t="s">
        <v>292</v>
      </c>
    </row>
    <row r="58" spans="16:18" ht="13.5">
      <c r="P58" s="176" t="str">
        <f>Q58&amp;":"&amp;R58</f>
        <v>08080:小学校</v>
      </c>
      <c r="Q58" s="176" t="s">
        <v>293</v>
      </c>
      <c r="R58" s="176" t="s">
        <v>294</v>
      </c>
    </row>
    <row r="59" spans="16:18" ht="13.5">
      <c r="P59" s="176" t="str">
        <f>Q59&amp;":"&amp;R59</f>
        <v>08082:義務教育学校</v>
      </c>
      <c r="Q59" s="427" t="s">
        <v>1124</v>
      </c>
      <c r="R59" s="428" t="s">
        <v>1125</v>
      </c>
    </row>
    <row r="60" spans="16:18" ht="13.5">
      <c r="P60" s="176" t="str">
        <f t="shared" si="0"/>
        <v>08090:中学校、高等学校又は中等教育学校</v>
      </c>
      <c r="Q60" s="176" t="s">
        <v>295</v>
      </c>
      <c r="R60" s="176" t="s">
        <v>296</v>
      </c>
    </row>
    <row r="61" spans="16:18" ht="13.5">
      <c r="P61" s="176" t="str">
        <f t="shared" si="0"/>
        <v>08100:特別支援学校</v>
      </c>
      <c r="Q61" s="176" t="s">
        <v>297</v>
      </c>
      <c r="R61" s="428" t="s">
        <v>1139</v>
      </c>
    </row>
    <row r="62" spans="16:18" ht="13.5">
      <c r="P62" s="176" t="str">
        <f t="shared" si="0"/>
        <v>08110:大学又は高等専門学校</v>
      </c>
      <c r="Q62" s="176" t="s">
        <v>298</v>
      </c>
      <c r="R62" s="176" t="s">
        <v>299</v>
      </c>
    </row>
    <row r="63" spans="16:18" ht="13.5">
      <c r="P63" s="176" t="str">
        <f t="shared" si="0"/>
        <v>08120:専修学校</v>
      </c>
      <c r="Q63" s="176" t="s">
        <v>300</v>
      </c>
      <c r="R63" s="176" t="s">
        <v>301</v>
      </c>
    </row>
    <row r="64" spans="16:18" ht="13.5">
      <c r="P64" s="176" t="str">
        <f t="shared" si="0"/>
        <v>08130:各種学校</v>
      </c>
      <c r="Q64" s="176" t="s">
        <v>302</v>
      </c>
      <c r="R64" s="176" t="s">
        <v>303</v>
      </c>
    </row>
    <row r="65" spans="16:18" ht="13.5">
      <c r="P65" s="176" t="str">
        <f>Q65&amp;":"&amp;R65</f>
        <v>08132:幼保連携認定こども園</v>
      </c>
      <c r="Q65" s="427" t="s">
        <v>1126</v>
      </c>
      <c r="R65" s="428" t="s">
        <v>1127</v>
      </c>
    </row>
    <row r="66" spans="16:18" ht="13.5">
      <c r="P66" s="176" t="str">
        <f t="shared" si="0"/>
        <v>08140:図書館その他これに類するもの</v>
      </c>
      <c r="Q66" s="176" t="s">
        <v>304</v>
      </c>
      <c r="R66" s="428" t="s">
        <v>1136</v>
      </c>
    </row>
    <row r="67" spans="16:18" ht="13.5">
      <c r="P67" s="176" t="str">
        <f t="shared" si="0"/>
        <v>08150:博物館その他これに類するもの</v>
      </c>
      <c r="Q67" s="176" t="s">
        <v>305</v>
      </c>
      <c r="R67" s="428" t="s">
        <v>1137</v>
      </c>
    </row>
    <row r="68" spans="16:18" ht="13.5">
      <c r="P68" s="176" t="str">
        <f t="shared" si="0"/>
        <v>08160:神社、寺院、教会その他これらに類するもの</v>
      </c>
      <c r="Q68" s="176" t="s">
        <v>306</v>
      </c>
      <c r="R68" s="176" t="s">
        <v>307</v>
      </c>
    </row>
    <row r="69" spans="16:18" ht="13.5">
      <c r="P69" s="176" t="str">
        <f t="shared" si="0"/>
        <v>08170:老人ホーム、福祉ホームその他これに類するもの</v>
      </c>
      <c r="Q69" s="176" t="s">
        <v>308</v>
      </c>
      <c r="R69" s="428" t="s">
        <v>1140</v>
      </c>
    </row>
    <row r="70" spans="16:18" ht="13.5">
      <c r="P70" s="176" t="str">
        <f t="shared" si="0"/>
        <v>08180:保育所その他これに類するもの</v>
      </c>
      <c r="Q70" s="176" t="s">
        <v>309</v>
      </c>
      <c r="R70" s="428" t="s">
        <v>1138</v>
      </c>
    </row>
    <row r="71" spans="16:18" ht="13.5">
      <c r="P71" s="176" t="str">
        <f t="shared" si="0"/>
        <v>08190:助産所</v>
      </c>
      <c r="Q71" s="176" t="s">
        <v>310</v>
      </c>
      <c r="R71" s="176" t="s">
        <v>311</v>
      </c>
    </row>
    <row r="72" spans="16:18" ht="13.5">
      <c r="P72" s="176" t="str">
        <f t="shared" si="0"/>
        <v>08210:児童福祉施設等</v>
      </c>
      <c r="Q72" s="176" t="s">
        <v>312</v>
      </c>
      <c r="R72" s="176" t="s">
        <v>313</v>
      </c>
    </row>
    <row r="73" spans="16:18" ht="13.5">
      <c r="P73" s="176" t="str">
        <f t="shared" si="0"/>
        <v>08230:公衆浴場（個室付浴場業に係る公衆浴場を除く）</v>
      </c>
      <c r="Q73" s="176" t="s">
        <v>314</v>
      </c>
      <c r="R73" s="176" t="s">
        <v>315</v>
      </c>
    </row>
    <row r="74" spans="16:18" ht="13.5">
      <c r="P74" s="176" t="str">
        <f t="shared" si="0"/>
        <v>08240:診療所（患者の収容施設のあるものに限る。）</v>
      </c>
      <c r="Q74" s="176" t="s">
        <v>316</v>
      </c>
      <c r="R74" s="176" t="s">
        <v>317</v>
      </c>
    </row>
    <row r="75" spans="16:18" ht="13.5">
      <c r="P75" s="176" t="str">
        <f t="shared" si="0"/>
        <v>08250:診療所（患者の収容施設のないものに限る。）</v>
      </c>
      <c r="Q75" s="176" t="s">
        <v>318</v>
      </c>
      <c r="R75" s="176" t="s">
        <v>319</v>
      </c>
    </row>
    <row r="76" spans="16:18" ht="13.5">
      <c r="P76" s="176" t="str">
        <f t="shared" si="0"/>
        <v>08260:病院</v>
      </c>
      <c r="Q76" s="176" t="s">
        <v>320</v>
      </c>
      <c r="R76" s="176" t="s">
        <v>321</v>
      </c>
    </row>
    <row r="77" spans="16:18" ht="13.5">
      <c r="P77" s="176" t="str">
        <f t="shared" si="0"/>
        <v>08270:巡査派出所</v>
      </c>
      <c r="Q77" s="176" t="s">
        <v>322</v>
      </c>
      <c r="R77" s="176" t="s">
        <v>323</v>
      </c>
    </row>
    <row r="78" spans="16:18" ht="13.5">
      <c r="P78" s="176" t="str">
        <f t="shared" si="0"/>
        <v>08280:公衆電話所</v>
      </c>
      <c r="Q78" s="176" t="s">
        <v>324</v>
      </c>
      <c r="R78" s="176" t="s">
        <v>325</v>
      </c>
    </row>
    <row r="79" spans="16:18" ht="13.5">
      <c r="P79" s="176" t="str">
        <f t="shared" si="0"/>
        <v>08300:地方公共団体の支庁又は支所</v>
      </c>
      <c r="Q79" s="176" t="s">
        <v>326</v>
      </c>
      <c r="R79" s="176" t="s">
        <v>327</v>
      </c>
    </row>
    <row r="80" spans="16:18" ht="13.5">
      <c r="P80" s="176" t="str">
        <f t="shared" si="0"/>
        <v>08310:公衆便所、休憩所又は路線バスの停留所の上家</v>
      </c>
      <c r="Q80" s="176" t="s">
        <v>328</v>
      </c>
      <c r="R80" s="176" t="s">
        <v>329</v>
      </c>
    </row>
    <row r="81" spans="16:18" ht="13.5">
      <c r="P81" s="176" t="str">
        <f t="shared" si="0"/>
        <v>08320:建築基準法施行令第130条の4第5号に基づき建設大臣が指定する施設</v>
      </c>
      <c r="Q81" s="176" t="s">
        <v>330</v>
      </c>
      <c r="R81" s="176" t="s">
        <v>331</v>
      </c>
    </row>
    <row r="82" spans="16:18" ht="13.5">
      <c r="P82" s="176" t="str">
        <f t="shared" si="0"/>
        <v>08330:税務署、警察署、保健所又は消防署その他これらに類するもの</v>
      </c>
      <c r="Q82" s="176" t="s">
        <v>332</v>
      </c>
      <c r="R82" s="176" t="s">
        <v>333</v>
      </c>
    </row>
    <row r="83" spans="16:18" ht="13.5">
      <c r="P83" s="176" t="str">
        <f t="shared" si="0"/>
        <v>08340:工場（自動車修理工場を除く）</v>
      </c>
      <c r="Q83" s="176" t="s">
        <v>334</v>
      </c>
      <c r="R83" s="176" t="s">
        <v>335</v>
      </c>
    </row>
    <row r="84" spans="16:18" ht="13.5">
      <c r="P84" s="176" t="str">
        <f t="shared" si="0"/>
        <v>08350:自動車修理工場</v>
      </c>
      <c r="Q84" s="176" t="s">
        <v>336</v>
      </c>
      <c r="R84" s="176" t="s">
        <v>337</v>
      </c>
    </row>
    <row r="85" spans="16:18" ht="13.5">
      <c r="P85" s="176" t="str">
        <f t="shared" si="0"/>
        <v>08360:危険物の貯蔵又は処理に供するもの</v>
      </c>
      <c r="Q85" s="176" t="s">
        <v>338</v>
      </c>
      <c r="R85" s="176" t="s">
        <v>339</v>
      </c>
    </row>
    <row r="86" spans="16:18" ht="13.5">
      <c r="P86" s="176" t="str">
        <f t="shared" si="0"/>
        <v>08370:ボーリング場、スケート場、水泳場、スキー場、ゴルフ練習場又はバッティング練習場</v>
      </c>
      <c r="Q86" s="176" t="s">
        <v>340</v>
      </c>
      <c r="R86" s="176" t="s">
        <v>341</v>
      </c>
    </row>
    <row r="87" spans="16:18" ht="13.5">
      <c r="P87" s="176" t="str">
        <f t="shared" si="0"/>
        <v>08380:体育館又はスポーツの練習場</v>
      </c>
      <c r="Q87" s="176" t="s">
        <v>342</v>
      </c>
      <c r="R87" s="176" t="s">
        <v>343</v>
      </c>
    </row>
    <row r="88" spans="16:18" ht="13.5">
      <c r="P88" s="176" t="str">
        <f t="shared" si="0"/>
        <v>08390:マージャン屋、ぱちんこ屋、射的場、勝馬投票券発売所、場外車券売場その他これらに類するもの又はカラオケボックスその他これらに類するもの</v>
      </c>
      <c r="Q88" s="176" t="s">
        <v>344</v>
      </c>
      <c r="R88" s="176" t="s">
        <v>345</v>
      </c>
    </row>
    <row r="89" spans="16:18" ht="13.5">
      <c r="P89" s="176" t="str">
        <f t="shared" si="0"/>
        <v>08400:ホテル又は旅館</v>
      </c>
      <c r="Q89" s="176" t="s">
        <v>346</v>
      </c>
      <c r="R89" s="176" t="s">
        <v>347</v>
      </c>
    </row>
    <row r="90" spans="16:18" ht="13.5">
      <c r="P90" s="176" t="str">
        <f t="shared" si="0"/>
        <v>08410:自動車教習所</v>
      </c>
      <c r="Q90" s="176" t="s">
        <v>348</v>
      </c>
      <c r="R90" s="176" t="s">
        <v>349</v>
      </c>
    </row>
    <row r="91" spans="16:18" ht="13.5">
      <c r="P91" s="176" t="str">
        <f t="shared" si="0"/>
        <v>08420:畜舎</v>
      </c>
      <c r="Q91" s="176" t="s">
        <v>350</v>
      </c>
      <c r="R91" s="176" t="s">
        <v>351</v>
      </c>
    </row>
    <row r="92" spans="16:18" ht="13.5">
      <c r="P92" s="176" t="str">
        <f t="shared" si="0"/>
        <v>08430:堆肥舎又は水産物の増殖場若しくは養殖場</v>
      </c>
      <c r="Q92" s="176" t="s">
        <v>352</v>
      </c>
      <c r="R92" s="176" t="s">
        <v>353</v>
      </c>
    </row>
    <row r="93" spans="16:18" ht="13.5">
      <c r="P93" s="176" t="str">
        <f t="shared" si="0"/>
        <v>08438:日用品の販売を主たる目的とする店舗</v>
      </c>
      <c r="Q93" s="176" t="s">
        <v>354</v>
      </c>
      <c r="R93" s="176" t="s">
        <v>355</v>
      </c>
    </row>
    <row r="94" spans="16:18" ht="13.5">
      <c r="P94" s="176" t="str">
        <f t="shared" si="0"/>
        <v>08440:百貨店、マーケットその他の物品販売業を営む店舗</v>
      </c>
      <c r="Q94" s="176" t="s">
        <v>356</v>
      </c>
      <c r="R94" s="176" t="s">
        <v>357</v>
      </c>
    </row>
    <row r="95" spans="16:18" ht="13.5">
      <c r="P95" s="176" t="str">
        <f t="shared" si="0"/>
        <v>08450:飲食店</v>
      </c>
      <c r="Q95" s="176" t="s">
        <v>358</v>
      </c>
      <c r="R95" s="176" t="s">
        <v>359</v>
      </c>
    </row>
    <row r="96" spans="16:18" ht="13.5">
      <c r="P96" s="176" t="str">
        <f t="shared" si="0"/>
        <v>08452:食堂又は喫茶店</v>
      </c>
      <c r="Q96" s="176" t="s">
        <v>360</v>
      </c>
      <c r="R96" s="176" t="s">
        <v>361</v>
      </c>
    </row>
    <row r="97" spans="16:18" ht="13.5">
      <c r="P97" s="176" t="str">
        <f t="shared" si="0"/>
        <v>08456:理髪店、美容院、クリーニング取次店、質屋、貸衣装屋、貸本屋その他これらに類するサービス業を営む店舗　　　　　_x000B_Ｂ：洋服店、畳屋、建具屋、自転車店、家庭電気器具店その他これらに類するサービス業を営む店舗　　　　　　　　　　　_x000B_Ｃ：自家販売のために食品製造業を営むパン屋、米屋、豆腐屋、菓子屋その他これらに類するもの　　　　　　　　　　_x000B_Ｄ：学習塾、華道教室、囲碁教室その他これらに類する施設</v>
      </c>
      <c r="Q97" s="176" t="s">
        <v>362</v>
      </c>
      <c r="R97" s="428" t="s">
        <v>1128</v>
      </c>
    </row>
    <row r="98" spans="16:18" ht="13.5">
      <c r="P98" s="176" t="str">
        <f t="shared" si="0"/>
        <v>08458:銀行の支店、損害保険代理店、宅地建物取引業を営む店舗そのたこれらに類するサービス業を営む店舗</v>
      </c>
      <c r="Q98" s="176" t="s">
        <v>363</v>
      </c>
      <c r="R98" s="176" t="s">
        <v>364</v>
      </c>
    </row>
    <row r="99" spans="16:18" ht="13.5">
      <c r="P99" s="176" t="str">
        <f t="shared" si="0"/>
        <v>08460:物品販売業を営む店舗以外の店舗（前２項に掲げるものを除く）</v>
      </c>
      <c r="Q99" s="176" t="s">
        <v>365</v>
      </c>
      <c r="R99" s="428" t="s">
        <v>1141</v>
      </c>
    </row>
    <row r="100" spans="16:18" ht="13.5">
      <c r="P100" s="176" t="str">
        <f t="shared" si="0"/>
        <v>08470:事務所</v>
      </c>
      <c r="Q100" s="176" t="s">
        <v>366</v>
      </c>
      <c r="R100" s="176" t="s">
        <v>367</v>
      </c>
    </row>
    <row r="101" spans="16:18" ht="13.5">
      <c r="P101" s="176" t="str">
        <f t="shared" si="0"/>
        <v>08480:映画スタジオ又はテレビスタジオ</v>
      </c>
      <c r="Q101" s="176" t="s">
        <v>368</v>
      </c>
      <c r="R101" s="176" t="s">
        <v>369</v>
      </c>
    </row>
    <row r="102" spans="16:18" ht="13.5">
      <c r="P102" s="176" t="str">
        <f t="shared" si="0"/>
        <v>08490:自動車車庫</v>
      </c>
      <c r="Q102" s="176" t="s">
        <v>370</v>
      </c>
      <c r="R102" s="176" t="s">
        <v>371</v>
      </c>
    </row>
    <row r="103" spans="16:18" ht="13.5">
      <c r="P103" s="176" t="str">
        <f t="shared" si="0"/>
        <v>08500:自転車駐車場</v>
      </c>
      <c r="Q103" s="176" t="s">
        <v>372</v>
      </c>
      <c r="R103" s="176" t="s">
        <v>373</v>
      </c>
    </row>
    <row r="104" spans="16:18" ht="13.5">
      <c r="P104" s="176" t="str">
        <f t="shared" si="0"/>
        <v>08510:倉庫業を営む倉庫</v>
      </c>
      <c r="Q104" s="176" t="s">
        <v>374</v>
      </c>
      <c r="R104" s="176" t="s">
        <v>375</v>
      </c>
    </row>
    <row r="105" spans="16:18" ht="13.5">
      <c r="P105" s="176" t="str">
        <f t="shared" si="0"/>
        <v>08520:倉庫業を営まない倉庫</v>
      </c>
      <c r="Q105" s="176" t="s">
        <v>376</v>
      </c>
      <c r="R105" s="176" t="s">
        <v>377</v>
      </c>
    </row>
    <row r="106" spans="16:18" ht="13.5">
      <c r="P106" s="176" t="str">
        <f t="shared" si="0"/>
        <v>08530:劇場、映画館又は演芸場</v>
      </c>
      <c r="Q106" s="176" t="s">
        <v>378</v>
      </c>
      <c r="R106" s="176" t="s">
        <v>379</v>
      </c>
    </row>
    <row r="107" spans="16:18" ht="13.5">
      <c r="P107" s="176" t="str">
        <f t="shared" si="0"/>
        <v>08540:観覧場</v>
      </c>
      <c r="Q107" s="176" t="s">
        <v>380</v>
      </c>
      <c r="R107" s="176" t="s">
        <v>381</v>
      </c>
    </row>
    <row r="108" spans="16:18" ht="13.5">
      <c r="P108" s="176" t="str">
        <f t="shared" si="0"/>
        <v>08550:公会堂又は集会場</v>
      </c>
      <c r="Q108" s="176" t="s">
        <v>382</v>
      </c>
      <c r="R108" s="176" t="s">
        <v>383</v>
      </c>
    </row>
    <row r="109" spans="16:18" ht="13.5">
      <c r="P109" s="176" t="str">
        <f t="shared" si="0"/>
        <v>08560:展示場</v>
      </c>
      <c r="Q109" s="176" t="s">
        <v>384</v>
      </c>
      <c r="R109" s="176" t="s">
        <v>385</v>
      </c>
    </row>
    <row r="110" spans="16:18" ht="13.5">
      <c r="P110" s="176" t="str">
        <f t="shared" si="0"/>
        <v>08570:料理店</v>
      </c>
      <c r="Q110" s="176" t="s">
        <v>386</v>
      </c>
      <c r="R110" s="176" t="s">
        <v>387</v>
      </c>
    </row>
    <row r="111" spans="16:18" ht="13.5">
      <c r="P111" s="176" t="str">
        <f t="shared" si="0"/>
        <v>08580:キャバレー、カフェー、ナイトクラブ又はバー</v>
      </c>
      <c r="Q111" s="176" t="s">
        <v>388</v>
      </c>
      <c r="R111" s="176" t="s">
        <v>389</v>
      </c>
    </row>
    <row r="112" spans="16:18" ht="13.5">
      <c r="P112" s="176" t="str">
        <f t="shared" si="0"/>
        <v>08590:ダンスホール</v>
      </c>
      <c r="Q112" s="176" t="s">
        <v>390</v>
      </c>
      <c r="R112" s="176" t="s">
        <v>391</v>
      </c>
    </row>
    <row r="113" spans="16:18" ht="13.5">
      <c r="P113" s="176" t="str">
        <f t="shared" si="0"/>
        <v>08600:個室付浴場に係る公衆浴場、ヌードスタジオ、のぞき劇場、ストリップ劇場、専ら異性を同伴する客の休憩の用に供する施設、専ら性的好奇心をそそる写真その他の物品の販売を目的とする店舗その他これらに類するもの</v>
      </c>
      <c r="Q113" s="176" t="s">
        <v>392</v>
      </c>
      <c r="R113" s="176" t="s">
        <v>393</v>
      </c>
    </row>
    <row r="114" spans="16:18" ht="13.5">
      <c r="P114" s="176" t="str">
        <f t="shared" si="0"/>
        <v>08610:卸売市場</v>
      </c>
      <c r="Q114" s="176" t="s">
        <v>394</v>
      </c>
      <c r="R114" s="176" t="s">
        <v>395</v>
      </c>
    </row>
    <row r="115" spans="16:18" ht="13.5">
      <c r="P115" s="176" t="str">
        <f>Q115&amp;":"&amp;R115</f>
        <v>08620:火葬場又はと畜場、汚物処理場、ごみ焼却場その他の処理施設</v>
      </c>
      <c r="Q115" s="176" t="s">
        <v>396</v>
      </c>
      <c r="R115" s="176" t="s">
        <v>397</v>
      </c>
    </row>
    <row r="116" spans="16:18" ht="13.5">
      <c r="P116" s="176" t="str">
        <f>Q116&amp;":"&amp;R116</f>
        <v>08630:農産物の生産、集荷、処理又は貯蔵に供するもの</v>
      </c>
      <c r="Q116" s="427" t="s">
        <v>1119</v>
      </c>
      <c r="R116" s="428" t="s">
        <v>1129</v>
      </c>
    </row>
    <row r="117" spans="16:18" ht="13.5">
      <c r="P117" s="176" t="str">
        <f>Q117&amp;":"&amp;R117</f>
        <v>08640:農業の生産資材の貯蔵に供するもの</v>
      </c>
      <c r="Q117" s="427" t="s">
        <v>1120</v>
      </c>
      <c r="R117" s="428" t="s">
        <v>1122</v>
      </c>
    </row>
    <row r="118" spans="16:18" ht="13.5">
      <c r="P118" s="176" t="str">
        <f>Q118&amp;":"&amp;R118</f>
        <v>08650:田園住居地域及びその周辺の地域で生産された農産物の販売を主たる目的とする店舗</v>
      </c>
      <c r="Q118" s="427" t="s">
        <v>1121</v>
      </c>
      <c r="R118" s="428" t="s">
        <v>1123</v>
      </c>
    </row>
    <row r="119" spans="16:18" ht="13.5">
      <c r="P119" s="176" t="str">
        <f>Q119&amp;":"&amp;R119</f>
        <v>08990:その他</v>
      </c>
      <c r="Q119" s="176" t="s">
        <v>398</v>
      </c>
      <c r="R119" s="176" t="s">
        <v>399</v>
      </c>
    </row>
    <row r="122" spans="16:18" ht="13.5">
      <c r="P122" s="176" t="str">
        <f>Q122&amp;":"&amp;R122</f>
        <v>01:居住専用住宅（付属建築物を除く）</v>
      </c>
      <c r="Q122" s="191" t="s">
        <v>403</v>
      </c>
      <c r="R122" s="180" t="s">
        <v>408</v>
      </c>
    </row>
    <row r="123" spans="16:18" ht="13.5">
      <c r="P123" s="176" t="str">
        <f>Q123&amp;":"&amp;R123</f>
        <v>02:居住専用住宅付属建築物（物置、車庫等）</v>
      </c>
      <c r="Q123" s="191" t="s">
        <v>404</v>
      </c>
      <c r="R123" s="180" t="s">
        <v>409</v>
      </c>
    </row>
    <row r="124" spans="16:18" ht="13.5">
      <c r="P124" s="176" t="str">
        <f>Q124&amp;":"&amp;R124</f>
        <v>03:寮、寄宿舎、合宿所（付属建築物を除く）</v>
      </c>
      <c r="Q124" s="191" t="s">
        <v>405</v>
      </c>
      <c r="R124" s="180" t="s">
        <v>410</v>
      </c>
    </row>
    <row r="125" spans="16:18" ht="13.5">
      <c r="P125" s="176" t="str">
        <f>Q125&amp;":"&amp;R125</f>
        <v>04:寮、寄宿舎、合宿所付属建築物</v>
      </c>
      <c r="Q125" s="191" t="s">
        <v>406</v>
      </c>
      <c r="R125" s="180" t="s">
        <v>411</v>
      </c>
    </row>
    <row r="126" spans="16:18" ht="13.5">
      <c r="P126" s="176" t="str">
        <f>Q126&amp;":"&amp;R126</f>
        <v>05:他に分類されない居住専用建築物</v>
      </c>
      <c r="Q126" s="191" t="s">
        <v>407</v>
      </c>
      <c r="R126" s="180" t="s">
        <v>412</v>
      </c>
    </row>
    <row r="129" spans="16:18" ht="13.5">
      <c r="P129" s="176" t="str">
        <f aca="true" t="shared" si="1" ref="P129:P165">Q129&amp;":"&amp;R129</f>
        <v>11:農業、林業、漁業、水産養殖業</v>
      </c>
      <c r="Q129" s="191" t="s">
        <v>413</v>
      </c>
      <c r="R129" s="181" t="s">
        <v>484</v>
      </c>
    </row>
    <row r="130" spans="16:18" ht="13.5">
      <c r="P130" s="176" t="str">
        <f t="shared" si="1"/>
        <v>12:鉱業</v>
      </c>
      <c r="Q130" s="191" t="s">
        <v>414</v>
      </c>
      <c r="R130" s="181" t="s">
        <v>485</v>
      </c>
    </row>
    <row r="131" spans="16:18" ht="13.5">
      <c r="P131" s="176" t="str">
        <f t="shared" si="1"/>
        <v>13:建設業</v>
      </c>
      <c r="Q131" s="191" t="s">
        <v>415</v>
      </c>
      <c r="R131" s="181" t="s">
        <v>486</v>
      </c>
    </row>
    <row r="132" spans="16:18" ht="13.5">
      <c r="P132" s="176" t="str">
        <f t="shared" si="1"/>
        <v>14:食品製造業、飲料・たばこ・飼料製造業、繊維工業、衣服・その他の繊維製品製造業、木材・木製品製造業、家具・装備品製造業、パルプ・紙・紙加工品製造業、印刷・同関連業、プラスチック製品製造業（記号15から記号18までに該当するものを除く。）、窯業・土石製品製造業</v>
      </c>
      <c r="Q132" s="191" t="s">
        <v>416</v>
      </c>
      <c r="R132" s="181" t="s">
        <v>487</v>
      </c>
    </row>
    <row r="133" spans="16:18" ht="13.5">
      <c r="P133" s="176" t="str">
        <f t="shared" si="1"/>
        <v>15:化学工業、石油製品・石炭製品製造業</v>
      </c>
      <c r="Q133" s="191" t="s">
        <v>417</v>
      </c>
      <c r="R133" s="181" t="s">
        <v>488</v>
      </c>
    </row>
    <row r="134" spans="16:18" ht="13.5">
      <c r="P134" s="176" t="str">
        <f t="shared" si="1"/>
        <v>16:鉄鋼業、非鉄金属製造業、金属製品製造業</v>
      </c>
      <c r="Q134" s="191" t="s">
        <v>418</v>
      </c>
      <c r="R134" s="181" t="s">
        <v>489</v>
      </c>
    </row>
    <row r="135" spans="16:18" ht="13.5">
      <c r="P135" s="176" t="str">
        <f t="shared" si="1"/>
        <v>17:一般機械器具製造業、電気機械器具製造業、情報通信機械器具製造業、電子部品・デバイス製造業、輸送用機械器具製造業、精密機械器具製造業</v>
      </c>
      <c r="Q135" s="191" t="s">
        <v>419</v>
      </c>
      <c r="R135" s="181" t="s">
        <v>490</v>
      </c>
    </row>
    <row r="136" spans="16:18" ht="13.5">
      <c r="P136" s="176" t="str">
        <f t="shared" si="1"/>
        <v>18:ゴム製品製造業、なめし革・同製品・毛皮製造業、その他の製造業</v>
      </c>
      <c r="Q136" s="191" t="s">
        <v>420</v>
      </c>
      <c r="R136" s="181" t="s">
        <v>491</v>
      </c>
    </row>
    <row r="137" spans="16:18" ht="13.5">
      <c r="P137" s="176" t="str">
        <f t="shared" si="1"/>
        <v>19:電気業</v>
      </c>
      <c r="Q137" s="191" t="s">
        <v>421</v>
      </c>
      <c r="R137" s="181" t="s">
        <v>492</v>
      </c>
    </row>
    <row r="138" spans="16:18" ht="13.5">
      <c r="P138" s="176" t="str">
        <f t="shared" si="1"/>
        <v>20:ガス業</v>
      </c>
      <c r="Q138" s="191" t="s">
        <v>422</v>
      </c>
      <c r="R138" s="181" t="s">
        <v>493</v>
      </c>
    </row>
    <row r="139" spans="16:18" ht="13.5">
      <c r="P139" s="176" t="str">
        <f t="shared" si="1"/>
        <v>21:熱供給業</v>
      </c>
      <c r="Q139" s="191" t="s">
        <v>423</v>
      </c>
      <c r="R139" s="181" t="s">
        <v>494</v>
      </c>
    </row>
    <row r="140" spans="16:18" ht="13.5">
      <c r="P140" s="176" t="str">
        <f t="shared" si="1"/>
        <v>22:水道業</v>
      </c>
      <c r="Q140" s="191" t="s">
        <v>424</v>
      </c>
      <c r="R140" s="181" t="s">
        <v>495</v>
      </c>
    </row>
    <row r="141" spans="16:18" ht="13.5">
      <c r="P141" s="176" t="str">
        <f t="shared" si="1"/>
        <v>23:通信業（信書送達業を除く。）</v>
      </c>
      <c r="Q141" s="191" t="s">
        <v>425</v>
      </c>
      <c r="R141" s="181" t="s">
        <v>496</v>
      </c>
    </row>
    <row r="142" spans="16:18" ht="13.5">
      <c r="P142" s="176" t="str">
        <f t="shared" si="1"/>
        <v>24:放送業、情報サービス業、インターネット附随サービス業</v>
      </c>
      <c r="Q142" s="191" t="s">
        <v>426</v>
      </c>
      <c r="R142" s="181" t="s">
        <v>497</v>
      </c>
    </row>
    <row r="143" spans="16:18" ht="13.5">
      <c r="P143" s="176" t="str">
        <f t="shared" si="1"/>
        <v>25:映像・音声・文字情報製作業（新聞業及び出版業を除く。）</v>
      </c>
      <c r="Q143" s="191" t="s">
        <v>427</v>
      </c>
      <c r="R143" s="181" t="s">
        <v>498</v>
      </c>
    </row>
    <row r="144" spans="16:18" ht="13.5">
      <c r="P144" s="176" t="str">
        <f t="shared" si="1"/>
        <v>26:新聞業、出版業</v>
      </c>
      <c r="Q144" s="191" t="s">
        <v>428</v>
      </c>
      <c r="R144" s="181" t="s">
        <v>499</v>
      </c>
    </row>
    <row r="145" spans="16:18" ht="13.5">
      <c r="P145" s="176" t="str">
        <f t="shared" si="1"/>
        <v>27:鉄道業、道路旅客運送業、道路貨物運送業、水運業、航空運輸業、倉庫業、運輸に附帯するサービス業</v>
      </c>
      <c r="Q145" s="191" t="s">
        <v>429</v>
      </c>
      <c r="R145" s="181" t="s">
        <v>500</v>
      </c>
    </row>
    <row r="146" spans="16:18" ht="13.5">
      <c r="P146" s="176" t="str">
        <f t="shared" si="1"/>
        <v>28:卸売・小売業</v>
      </c>
      <c r="Q146" s="191" t="s">
        <v>430</v>
      </c>
      <c r="R146" s="181" t="s">
        <v>501</v>
      </c>
    </row>
    <row r="147" spans="16:18" ht="13.5">
      <c r="P147" s="176" t="str">
        <f t="shared" si="1"/>
        <v>29:金融・保険業</v>
      </c>
      <c r="Q147" s="191" t="s">
        <v>431</v>
      </c>
      <c r="R147" s="181" t="s">
        <v>502</v>
      </c>
    </row>
    <row r="148" spans="16:18" ht="13.5">
      <c r="P148" s="176" t="str">
        <f t="shared" si="1"/>
        <v>30:不動産取引業、不動産賃貸業・管理業（駐車場業を除く。）</v>
      </c>
      <c r="Q148" s="191" t="s">
        <v>432</v>
      </c>
      <c r="R148" s="181" t="s">
        <v>503</v>
      </c>
    </row>
    <row r="149" spans="16:18" ht="13.5">
      <c r="P149" s="176" t="str">
        <f t="shared" si="1"/>
        <v>31:駐車場業</v>
      </c>
      <c r="Q149" s="191" t="s">
        <v>433</v>
      </c>
      <c r="R149" s="181" t="s">
        <v>504</v>
      </c>
    </row>
    <row r="150" spans="16:18" ht="13.5">
      <c r="P150" s="176" t="str">
        <f t="shared" si="1"/>
        <v>32:宿泊業</v>
      </c>
      <c r="Q150" s="191" t="s">
        <v>434</v>
      </c>
      <c r="R150" s="377" t="s">
        <v>934</v>
      </c>
    </row>
    <row r="151" spans="16:18" ht="13.5">
      <c r="P151" s="176" t="str">
        <f t="shared" si="1"/>
        <v>33:一般飲食店、遊興飲食店</v>
      </c>
      <c r="Q151" s="191" t="s">
        <v>435</v>
      </c>
      <c r="R151" s="377" t="s">
        <v>935</v>
      </c>
    </row>
    <row r="152" spans="16:18" ht="13.5">
      <c r="P152" s="176" t="str">
        <f t="shared" si="1"/>
        <v>34:学校教育</v>
      </c>
      <c r="Q152" s="191" t="s">
        <v>436</v>
      </c>
      <c r="R152" s="377" t="s">
        <v>936</v>
      </c>
    </row>
    <row r="153" spans="16:18" ht="13.5">
      <c r="P153" s="176" t="str">
        <f t="shared" si="1"/>
        <v>35:社会教育</v>
      </c>
      <c r="Q153" s="191" t="s">
        <v>437</v>
      </c>
      <c r="R153" s="377" t="s">
        <v>938</v>
      </c>
    </row>
    <row r="154" spans="16:18" ht="13.5">
      <c r="P154" s="176" t="str">
        <f t="shared" si="1"/>
        <v>36:学習塾、教養・技能教授業</v>
      </c>
      <c r="Q154" s="191" t="s">
        <v>438</v>
      </c>
      <c r="R154" s="377" t="s">
        <v>940</v>
      </c>
    </row>
    <row r="155" spans="16:18" ht="13.5">
      <c r="P155" s="176" t="str">
        <f t="shared" si="1"/>
        <v>37:職業・教育支援施設、他に分類されない教育及び学習支援業</v>
      </c>
      <c r="Q155" s="191" t="s">
        <v>439</v>
      </c>
      <c r="R155" s="377" t="s">
        <v>941</v>
      </c>
    </row>
    <row r="156" spans="16:18" ht="13.5">
      <c r="P156" s="176" t="str">
        <f t="shared" si="1"/>
        <v>38:医療業、保健衛生</v>
      </c>
      <c r="Q156" s="191" t="s">
        <v>440</v>
      </c>
      <c r="R156" s="377" t="s">
        <v>939</v>
      </c>
    </row>
    <row r="157" spans="16:18" ht="13.5">
      <c r="P157" s="176" t="str">
        <f t="shared" si="1"/>
        <v>39:社会保険・社会福祉・介護事業</v>
      </c>
      <c r="Q157" s="191" t="s">
        <v>441</v>
      </c>
      <c r="R157" s="377" t="s">
        <v>937</v>
      </c>
    </row>
    <row r="158" spans="16:18" ht="13.5">
      <c r="P158" s="176" t="str">
        <f t="shared" si="1"/>
        <v>40:郵便局、信書送達業</v>
      </c>
      <c r="Q158" s="191" t="s">
        <v>442</v>
      </c>
      <c r="R158" s="181" t="s">
        <v>505</v>
      </c>
    </row>
    <row r="159" spans="16:18" ht="13.5">
      <c r="P159" s="176" t="str">
        <f t="shared" si="1"/>
        <v>41:学術・開発研究機関、政治・経済・文化団体</v>
      </c>
      <c r="Q159" s="191" t="s">
        <v>443</v>
      </c>
      <c r="R159" s="181" t="s">
        <v>506</v>
      </c>
    </row>
    <row r="160" spans="16:18" ht="13.5">
      <c r="P160" s="176" t="str">
        <f t="shared" si="1"/>
        <v>42:旅行業</v>
      </c>
      <c r="Q160" s="191" t="s">
        <v>444</v>
      </c>
      <c r="R160" s="181" t="s">
        <v>507</v>
      </c>
    </row>
    <row r="161" spans="16:18" ht="13.5">
      <c r="P161" s="176" t="str">
        <f t="shared" si="1"/>
        <v>43:娯楽業</v>
      </c>
      <c r="Q161" s="191" t="s">
        <v>445</v>
      </c>
      <c r="R161" s="181" t="s">
        <v>508</v>
      </c>
    </row>
    <row r="162" spans="16:18" ht="13.5">
      <c r="P162" s="176" t="str">
        <f t="shared" si="1"/>
        <v>44:宗教</v>
      </c>
      <c r="Q162" s="191" t="s">
        <v>446</v>
      </c>
      <c r="R162" s="181" t="s">
        <v>509</v>
      </c>
    </row>
    <row r="163" spans="16:18" ht="13.5">
      <c r="P163" s="176" t="str">
        <f t="shared" si="1"/>
        <v>45:その他のサービス業</v>
      </c>
      <c r="Q163" s="191" t="s">
        <v>447</v>
      </c>
      <c r="R163" s="181" t="s">
        <v>510</v>
      </c>
    </row>
    <row r="164" spans="16:18" ht="13.5">
      <c r="P164" s="176" t="str">
        <f t="shared" si="1"/>
        <v>46:国家公務、地方公務</v>
      </c>
      <c r="Q164" s="191" t="s">
        <v>448</v>
      </c>
      <c r="R164" s="181" t="s">
        <v>511</v>
      </c>
    </row>
    <row r="165" spans="16:18" ht="13.5">
      <c r="P165" s="176" t="str">
        <f t="shared" si="1"/>
        <v>99:他に分類されないもの</v>
      </c>
      <c r="Q165" s="191" t="s">
        <v>449</v>
      </c>
      <c r="R165" s="181" t="s">
        <v>512</v>
      </c>
    </row>
    <row r="168" spans="16:17" ht="13.5">
      <c r="P168" s="184" t="s">
        <v>1016</v>
      </c>
      <c r="Q168" s="406" t="s">
        <v>1018</v>
      </c>
    </row>
    <row r="169" spans="16:17" ht="13.5">
      <c r="P169" s="184" t="s">
        <v>1014</v>
      </c>
      <c r="Q169" s="184" t="s">
        <v>1019</v>
      </c>
    </row>
    <row r="170" spans="16:17" ht="13.5">
      <c r="P170" s="184" t="s">
        <v>1010</v>
      </c>
      <c r="Q170" s="184" t="s">
        <v>1017</v>
      </c>
    </row>
    <row r="171" spans="16:17" ht="13.5">
      <c r="P171" s="184" t="s">
        <v>1013</v>
      </c>
      <c r="Q171" s="184" t="s">
        <v>1020</v>
      </c>
    </row>
    <row r="172" spans="16:17" ht="13.5">
      <c r="P172" s="184" t="s">
        <v>1009</v>
      </c>
      <c r="Q172" s="184" t="s">
        <v>1021</v>
      </c>
    </row>
    <row r="173" spans="16:17" ht="13.5">
      <c r="P173" s="184" t="s">
        <v>1011</v>
      </c>
      <c r="Q173" s="184" t="s">
        <v>1018</v>
      </c>
    </row>
    <row r="174" spans="16:17" ht="13.5">
      <c r="P174" s="184" t="s">
        <v>1034</v>
      </c>
      <c r="Q174" s="184" t="s">
        <v>1021</v>
      </c>
    </row>
    <row r="175" spans="16:17" ht="13.5">
      <c r="P175" s="184" t="s">
        <v>1036</v>
      </c>
      <c r="Q175" s="184" t="s">
        <v>1037</v>
      </c>
    </row>
    <row r="176" spans="16:17" ht="13.5">
      <c r="P176" s="184" t="s">
        <v>1015</v>
      </c>
      <c r="Q176" s="184" t="s">
        <v>1035</v>
      </c>
    </row>
    <row r="177" spans="16:17" ht="13.5">
      <c r="P177" s="184" t="s">
        <v>1032</v>
      </c>
      <c r="Q177" s="184" t="s">
        <v>1033</v>
      </c>
    </row>
    <row r="178" spans="16:17" ht="13.5">
      <c r="P178" s="184" t="s">
        <v>1005</v>
      </c>
      <c r="Q178" s="184" t="s">
        <v>1022</v>
      </c>
    </row>
    <row r="179" spans="16:17" ht="13.5">
      <c r="P179" s="184" t="s">
        <v>1006</v>
      </c>
      <c r="Q179" s="184" t="s">
        <v>1021</v>
      </c>
    </row>
    <row r="180" spans="16:17" ht="13.5">
      <c r="P180" s="184" t="s">
        <v>1008</v>
      </c>
      <c r="Q180" s="184" t="s">
        <v>1023</v>
      </c>
    </row>
    <row r="181" spans="16:17" ht="13.5">
      <c r="P181" s="184" t="s">
        <v>1030</v>
      </c>
      <c r="Q181" s="184" t="s">
        <v>1031</v>
      </c>
    </row>
    <row r="182" spans="16:17" ht="13.5">
      <c r="P182" s="184" t="s">
        <v>1012</v>
      </c>
      <c r="Q182" s="184" t="s">
        <v>1022</v>
      </c>
    </row>
    <row r="183" spans="16:17" ht="13.5">
      <c r="P183" s="184" t="s">
        <v>1027</v>
      </c>
      <c r="Q183" s="184" t="s">
        <v>1028</v>
      </c>
    </row>
    <row r="184" spans="16:17" ht="13.5">
      <c r="P184" s="184" t="s">
        <v>1004</v>
      </c>
      <c r="Q184" s="184" t="s">
        <v>1021</v>
      </c>
    </row>
    <row r="185" spans="16:17" ht="13.5">
      <c r="P185" s="184" t="s">
        <v>1029</v>
      </c>
      <c r="Q185" s="184" t="s">
        <v>1023</v>
      </c>
    </row>
    <row r="186" spans="16:17" ht="13.5">
      <c r="P186" s="184" t="s">
        <v>1025</v>
      </c>
      <c r="Q186" s="184" t="s">
        <v>1026</v>
      </c>
    </row>
    <row r="187" spans="16:17" ht="13.5">
      <c r="P187" s="184" t="s">
        <v>1007</v>
      </c>
      <c r="Q187" s="184" t="s">
        <v>1018</v>
      </c>
    </row>
    <row r="188" spans="16:17" ht="13.5">
      <c r="P188" s="184" t="s">
        <v>1024</v>
      </c>
      <c r="Q188" s="184" t="s">
        <v>1021</v>
      </c>
    </row>
  </sheetData>
  <sheetProtection/>
  <mergeCells count="1">
    <mergeCell ref="N1:O1"/>
  </mergeCells>
  <printOptions/>
  <pageMargins left="0.75" right="0.75" top="1" bottom="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R131"/>
  <sheetViews>
    <sheetView zoomScaleSheetLayoutView="100" zoomScalePageLayoutView="0" workbookViewId="0" topLeftCell="A1">
      <selection activeCell="AI1" sqref="AI1"/>
    </sheetView>
  </sheetViews>
  <sheetFormatPr defaultColWidth="2.625" defaultRowHeight="13.5"/>
  <cols>
    <col min="1" max="5" width="2.625" style="1" customWidth="1"/>
    <col min="6" max="6" width="3.75390625" style="1" customWidth="1"/>
    <col min="7" max="7" width="4.00390625" style="1" customWidth="1"/>
    <col min="8" max="8" width="2.50390625" style="1" customWidth="1"/>
    <col min="9" max="9" width="2.25390625" style="1" customWidth="1"/>
    <col min="10" max="17" width="2.625" style="1" customWidth="1"/>
    <col min="18" max="18" width="2.375" style="1" customWidth="1"/>
    <col min="19" max="19" width="2.625" style="1" customWidth="1"/>
    <col min="20" max="20" width="3.125" style="1" customWidth="1"/>
    <col min="21" max="22" width="2.625" style="1" customWidth="1"/>
    <col min="23" max="23" width="2.875" style="1" customWidth="1"/>
    <col min="24" max="34" width="2.625" style="1" customWidth="1"/>
    <col min="35" max="16384" width="2.625" style="1" customWidth="1"/>
  </cols>
  <sheetData>
    <row r="1" spans="1:34" ht="27.75" customHeight="1">
      <c r="A1" s="623" t="s">
        <v>680</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row>
    <row r="2" ht="15.75" customHeight="1">
      <c r="B2" s="1" t="s">
        <v>681</v>
      </c>
    </row>
    <row r="3" spans="1:34" ht="3"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ht="3" customHeight="1"/>
    <row r="5" spans="1:34" ht="18" customHeight="1">
      <c r="A5" s="1" t="s">
        <v>682</v>
      </c>
      <c r="H5" s="656">
        <f>IF('概要２面'!H5="","",'概要２面'!H5)</f>
      </c>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c r="AH5" s="656"/>
    </row>
    <row r="6" spans="8:34" ht="18" customHeight="1">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7"/>
      <c r="AH6" s="657"/>
    </row>
    <row r="7" spans="1:34" ht="3"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3"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3.5">
      <c r="A9" s="1" t="s">
        <v>683</v>
      </c>
      <c r="H9" s="645">
        <f>IF('概要２面'!H9="","",'概要２面'!H9)</f>
      </c>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row>
    <row r="10" spans="1:34" ht="3"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3"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row>
    <row r="12" spans="1:44" ht="13.5">
      <c r="A12" s="1" t="s">
        <v>808</v>
      </c>
      <c r="W12" s="46"/>
      <c r="AK12" s="140">
        <f>IF('概要２面'!AK12="","",'概要２面'!AK12)</f>
      </c>
      <c r="AL12" s="621">
        <f>IF('概要２面'!AL12="","",'概要２面'!AL12)</f>
      </c>
      <c r="AM12" s="621"/>
      <c r="AN12" s="621"/>
      <c r="AO12" s="621"/>
      <c r="AP12" s="621"/>
      <c r="AQ12" s="621"/>
      <c r="AR12" s="621"/>
    </row>
    <row r="13" spans="3:30" ht="13.5">
      <c r="C13" s="140" t="str">
        <f>IF('概要２面'!C13="","",'概要２面'!C13)</f>
        <v>□</v>
      </c>
      <c r="D13" s="1" t="s">
        <v>831</v>
      </c>
      <c r="I13" s="1" t="s">
        <v>772</v>
      </c>
      <c r="J13" s="140" t="str">
        <f>IF('概要２面'!J13="","",'概要２面'!J13)</f>
        <v>□</v>
      </c>
      <c r="K13" s="1" t="s">
        <v>684</v>
      </c>
      <c r="P13" s="140" t="str">
        <f>IF('概要２面'!P13="","",'概要２面'!P13)</f>
        <v>□</v>
      </c>
      <c r="Q13" s="1" t="s">
        <v>685</v>
      </c>
      <c r="W13" s="140" t="str">
        <f>IF('概要２面'!W13="","",'概要２面'!W13)</f>
        <v>□</v>
      </c>
      <c r="X13" s="1" t="s">
        <v>686</v>
      </c>
      <c r="AD13" s="1" t="s">
        <v>782</v>
      </c>
    </row>
    <row r="14" spans="3:14" ht="13.5">
      <c r="C14" s="153" t="str">
        <f>IF('概要２面'!C14="","",'概要２面'!C14)</f>
        <v>□</v>
      </c>
      <c r="D14" s="1" t="s">
        <v>687</v>
      </c>
      <c r="M14" s="153" t="str">
        <f>IF('概要２面'!M14="","",'概要２面'!M14)</f>
        <v>□</v>
      </c>
      <c r="N14" s="1" t="s">
        <v>688</v>
      </c>
    </row>
    <row r="15" spans="1:34" ht="3"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3"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20" ht="13.5">
      <c r="A17" s="1" t="s">
        <v>689</v>
      </c>
      <c r="H17" s="140" t="str">
        <f>IF('概要２面'!H17="","",'概要２面'!H17)</f>
        <v>□</v>
      </c>
      <c r="I17" s="1" t="s">
        <v>690</v>
      </c>
      <c r="M17" s="140" t="str">
        <f>IF('概要２面'!M17="","",'概要２面'!M17)</f>
        <v>□</v>
      </c>
      <c r="N17" s="1" t="s">
        <v>691</v>
      </c>
      <c r="S17" s="140" t="str">
        <f>IF('概要２面'!S17="","",'概要２面'!S17)</f>
        <v>□</v>
      </c>
      <c r="T17" s="1" t="s">
        <v>692</v>
      </c>
    </row>
    <row r="18" spans="1:34" ht="3"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3"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24" ht="13.5">
      <c r="A20" s="633" t="s">
        <v>551</v>
      </c>
      <c r="B20" s="633"/>
      <c r="C20" s="633"/>
      <c r="D20" s="633"/>
      <c r="E20" s="633"/>
      <c r="F20" s="633"/>
      <c r="G20" s="633"/>
      <c r="H20" s="633"/>
      <c r="I20" s="633"/>
      <c r="J20" s="633"/>
      <c r="K20" s="633"/>
      <c r="L20" s="633"/>
      <c r="M20" s="633"/>
      <c r="N20" s="633"/>
      <c r="O20" s="558"/>
      <c r="P20" s="633"/>
      <c r="Q20" s="558"/>
      <c r="R20" s="558"/>
      <c r="S20" s="558"/>
      <c r="T20" s="558"/>
      <c r="U20" s="558"/>
      <c r="V20" s="558"/>
      <c r="W20" s="558"/>
      <c r="X20" s="558"/>
    </row>
    <row r="21" ht="6" customHeight="1"/>
    <row r="22" spans="3:34" ht="13.5">
      <c r="C22" s="140" t="str">
        <f>IF('概要２面'!C21="","",'概要２面'!C21)</f>
        <v>□</v>
      </c>
      <c r="D22" s="1" t="s">
        <v>828</v>
      </c>
      <c r="I22" s="140" t="str">
        <f>IF('概要２面'!I21="","",'概要２面'!I21)</f>
        <v>□</v>
      </c>
      <c r="J22" s="621">
        <f>IF('概要２面'!J21="","",'概要２面'!J21)</f>
      </c>
      <c r="K22" s="621"/>
      <c r="L22" s="621"/>
      <c r="M22" s="621"/>
      <c r="N22" s="621"/>
      <c r="O22" s="621"/>
      <c r="P22" s="621"/>
      <c r="S22" s="140" t="str">
        <f>IF('概要２面'!S21="","",'概要２面'!S21)</f>
        <v>□</v>
      </c>
      <c r="T22" s="621">
        <f>IF('概要２面'!T21="","",'概要２面'!T21)</f>
      </c>
      <c r="U22" s="621"/>
      <c r="V22" s="621"/>
      <c r="W22" s="621"/>
      <c r="X22" s="621"/>
      <c r="Y22" s="621"/>
      <c r="AA22" s="140" t="str">
        <f>IF('概要２面'!AA21="","",'概要２面'!AA21)</f>
        <v>□</v>
      </c>
      <c r="AB22" s="621">
        <f>IF('概要２面'!AB21="","",'概要２面'!AB21)</f>
      </c>
      <c r="AC22" s="621"/>
      <c r="AD22" s="621"/>
      <c r="AE22" s="621"/>
      <c r="AF22" s="621"/>
      <c r="AG22" s="621"/>
      <c r="AH22" s="621"/>
    </row>
    <row r="23" spans="3:34" ht="13.5">
      <c r="C23" s="140" t="str">
        <f>IF('概要２面'!C22="","",'概要２面'!C22)</f>
        <v>□</v>
      </c>
      <c r="D23" s="646">
        <f>IF('概要２面'!E22="","",'概要２面'!E22)</f>
      </c>
      <c r="E23" s="646"/>
      <c r="F23" s="646"/>
      <c r="G23" s="646"/>
      <c r="I23" s="140" t="str">
        <f>IF('概要２面'!I22="","",'概要２面'!I22)</f>
        <v>□</v>
      </c>
      <c r="J23" s="621">
        <f>IF('概要２面'!J22="","",'概要２面'!J22)</f>
      </c>
      <c r="K23" s="621"/>
      <c r="L23" s="621"/>
      <c r="M23" s="621"/>
      <c r="N23" s="621"/>
      <c r="O23" s="621"/>
      <c r="P23" s="621"/>
      <c r="S23" s="140" t="str">
        <f>IF('概要２面'!S22="","",'概要２面'!S22)</f>
        <v>□</v>
      </c>
      <c r="T23" s="621">
        <f>IF('概要２面'!T22="","",'概要２面'!T22)</f>
      </c>
      <c r="U23" s="621"/>
      <c r="V23" s="621"/>
      <c r="W23" s="621"/>
      <c r="X23" s="621"/>
      <c r="Y23" s="621"/>
      <c r="AA23" s="140" t="str">
        <f>IF('概要２面'!AA22="","",'概要２面'!AA22)</f>
        <v>□</v>
      </c>
      <c r="AB23" s="621">
        <f>IF('概要２面'!AB22="","",'概要２面'!AB22)</f>
      </c>
      <c r="AC23" s="621"/>
      <c r="AD23" s="621"/>
      <c r="AE23" s="621"/>
      <c r="AF23" s="621"/>
      <c r="AG23" s="621"/>
      <c r="AH23" s="621"/>
    </row>
    <row r="24" spans="1:34" ht="3"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ht="20.25" customHeight="1">
      <c r="A25" s="1" t="s">
        <v>694</v>
      </c>
    </row>
    <row r="26" spans="2:21" ht="13.5">
      <c r="B26" s="1" t="s">
        <v>695</v>
      </c>
      <c r="N26" s="488"/>
      <c r="O26" s="488"/>
      <c r="P26" s="644">
        <f>IF('概要２面'!P26="","",'概要２面'!P26)</f>
      </c>
      <c r="Q26" s="644"/>
      <c r="R26" s="644"/>
      <c r="S26" s="644"/>
      <c r="T26" s="644"/>
      <c r="U26" s="1" t="s">
        <v>829</v>
      </c>
    </row>
    <row r="27" spans="2:21" ht="13.5">
      <c r="B27" s="1" t="s">
        <v>696</v>
      </c>
      <c r="N27" s="488"/>
      <c r="O27" s="488"/>
      <c r="P27" s="661">
        <f>IF('概要２面'!P27="","",'概要２面'!P27)</f>
      </c>
      <c r="Q27" s="661"/>
      <c r="R27" s="661"/>
      <c r="S27" s="661"/>
      <c r="T27" s="661"/>
      <c r="U27" s="1" t="s">
        <v>830</v>
      </c>
    </row>
    <row r="28" spans="1:34" ht="3"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3"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3" ht="13.5">
      <c r="A30" s="475" t="s">
        <v>693</v>
      </c>
      <c r="B30" s="475"/>
      <c r="C30" s="475"/>
      <c r="D30" s="475"/>
      <c r="E30" s="475"/>
      <c r="F30" s="475"/>
      <c r="G30" s="5"/>
      <c r="H30" s="5"/>
      <c r="I30" s="5"/>
      <c r="J30" s="5"/>
      <c r="K30" s="5"/>
      <c r="L30" s="5"/>
      <c r="M30" s="5"/>
      <c r="N30" s="5"/>
      <c r="O30" s="5"/>
      <c r="P30" s="5"/>
      <c r="Q30" s="5"/>
      <c r="R30" s="5"/>
      <c r="S30" s="5"/>
      <c r="T30" s="5"/>
      <c r="U30" s="5"/>
      <c r="V30" s="5"/>
      <c r="W30" s="5"/>
      <c r="X30" s="5"/>
      <c r="Y30" s="5"/>
      <c r="Z30" s="5"/>
      <c r="AA30" s="5"/>
      <c r="AB30" s="5"/>
      <c r="AC30" s="5"/>
      <c r="AD30" s="5"/>
      <c r="AE30" s="5"/>
      <c r="AF30" s="5"/>
      <c r="AG30" s="5"/>
    </row>
    <row r="31" spans="1:32" ht="13.5">
      <c r="A31" s="5"/>
      <c r="B31" s="5" t="s">
        <v>697</v>
      </c>
      <c r="C31" s="5"/>
      <c r="D31" s="5"/>
      <c r="E31" s="5"/>
      <c r="F31" s="5"/>
      <c r="G31" s="48" t="s">
        <v>877</v>
      </c>
      <c r="H31" s="7" t="s">
        <v>878</v>
      </c>
      <c r="I31" s="653">
        <f>IF('概要２面'!I31="","",'概要２面'!I31)</f>
      </c>
      <c r="J31" s="653"/>
      <c r="K31" s="653"/>
      <c r="L31" s="653"/>
      <c r="M31" s="653"/>
      <c r="N31" s="653"/>
      <c r="O31" s="43" t="s">
        <v>879</v>
      </c>
      <c r="P31" s="43" t="s">
        <v>770</v>
      </c>
      <c r="Q31" s="653">
        <f>IF('概要２面'!Q31="","",'概要２面'!Q31)</f>
      </c>
      <c r="R31" s="653"/>
      <c r="S31" s="653"/>
      <c r="T31" s="653"/>
      <c r="U31" s="653"/>
      <c r="V31" s="653"/>
      <c r="W31" s="43" t="s">
        <v>879</v>
      </c>
      <c r="X31" s="43" t="s">
        <v>770</v>
      </c>
      <c r="Y31" s="653">
        <f>IF('概要２面'!Y31="","",'概要２面'!Y31)</f>
      </c>
      <c r="Z31" s="653"/>
      <c r="AA31" s="653"/>
      <c r="AB31" s="653"/>
      <c r="AC31" s="653"/>
      <c r="AD31" s="653"/>
      <c r="AE31" s="5" t="s">
        <v>880</v>
      </c>
      <c r="AF31" s="5" t="s">
        <v>771</v>
      </c>
    </row>
    <row r="32" spans="1:32" ht="13.5">
      <c r="A32" s="5"/>
      <c r="B32" s="5"/>
      <c r="C32" s="5"/>
      <c r="D32" s="5"/>
      <c r="E32" s="5"/>
      <c r="F32" s="5"/>
      <c r="G32" s="48" t="s">
        <v>703</v>
      </c>
      <c r="H32" s="7" t="s">
        <v>878</v>
      </c>
      <c r="I32" s="658">
        <f>IF('概要２面'!I32="","",'概要２面'!I32)</f>
      </c>
      <c r="J32" s="658"/>
      <c r="K32" s="658"/>
      <c r="L32" s="658"/>
      <c r="M32" s="658"/>
      <c r="N32" s="658"/>
      <c r="O32" s="43" t="s">
        <v>879</v>
      </c>
      <c r="P32" s="43" t="s">
        <v>770</v>
      </c>
      <c r="Q32" s="658">
        <f>IF('概要２面'!Q32="","",'概要２面'!Q32)</f>
      </c>
      <c r="R32" s="658"/>
      <c r="S32" s="658"/>
      <c r="T32" s="658"/>
      <c r="U32" s="658"/>
      <c r="V32" s="658"/>
      <c r="W32" s="43" t="s">
        <v>879</v>
      </c>
      <c r="X32" s="43" t="s">
        <v>770</v>
      </c>
      <c r="Y32" s="658">
        <f>IF('概要２面'!Y32="","",'概要２面'!Y32)</f>
      </c>
      <c r="Z32" s="658"/>
      <c r="AA32" s="658"/>
      <c r="AB32" s="658"/>
      <c r="AC32" s="658"/>
      <c r="AD32" s="658"/>
      <c r="AE32" s="5" t="s">
        <v>880</v>
      </c>
      <c r="AF32" s="5" t="s">
        <v>771</v>
      </c>
    </row>
    <row r="33" spans="1:33" ht="13.5">
      <c r="A33" s="5"/>
      <c r="B33" s="475" t="s">
        <v>698</v>
      </c>
      <c r="C33" s="475"/>
      <c r="D33" s="475"/>
      <c r="E33" s="475"/>
      <c r="F33" s="475"/>
      <c r="G33" s="475"/>
      <c r="H33" s="7" t="s">
        <v>881</v>
      </c>
      <c r="I33" s="652">
        <f>IF('概要２面'!I33="","",'概要２面'!I33)</f>
      </c>
      <c r="J33" s="652"/>
      <c r="K33" s="652"/>
      <c r="L33" s="652"/>
      <c r="M33" s="652"/>
      <c r="N33" s="652"/>
      <c r="O33" s="43" t="s">
        <v>795</v>
      </c>
      <c r="P33" s="43" t="s">
        <v>772</v>
      </c>
      <c r="Q33" s="652">
        <f>IF('概要２面'!Q33="","",'概要２面'!Q33)</f>
      </c>
      <c r="R33" s="652"/>
      <c r="S33" s="652"/>
      <c r="T33" s="652"/>
      <c r="U33" s="652"/>
      <c r="V33" s="652"/>
      <c r="W33" s="43" t="s">
        <v>795</v>
      </c>
      <c r="X33" s="43" t="s">
        <v>772</v>
      </c>
      <c r="Y33" s="652">
        <f>IF('概要２面'!Y33="","",'概要２面'!Y33)</f>
      </c>
      <c r="Z33" s="652"/>
      <c r="AA33" s="652"/>
      <c r="AB33" s="652"/>
      <c r="AC33" s="652"/>
      <c r="AD33" s="652"/>
      <c r="AE33" s="5" t="s">
        <v>882</v>
      </c>
      <c r="AF33" s="5"/>
      <c r="AG33" s="5"/>
    </row>
    <row r="34" spans="1:33" ht="13.5">
      <c r="A34" s="5"/>
      <c r="B34" s="475" t="s">
        <v>883</v>
      </c>
      <c r="C34" s="475"/>
      <c r="D34" s="475"/>
      <c r="E34" s="475"/>
      <c r="F34" s="475"/>
      <c r="G34" s="475"/>
      <c r="H34" s="475"/>
      <c r="I34" s="475"/>
      <c r="J34" s="475"/>
      <c r="K34" s="475"/>
      <c r="L34" s="475"/>
      <c r="M34" s="475"/>
      <c r="N34" s="475"/>
      <c r="O34" s="475"/>
      <c r="P34" s="475"/>
      <c r="Q34" s="475"/>
      <c r="R34" s="475"/>
      <c r="S34" s="475"/>
      <c r="T34" s="475"/>
      <c r="U34" s="475"/>
      <c r="V34" s="475"/>
      <c r="W34" s="475"/>
      <c r="X34" s="475"/>
      <c r="Y34" s="5"/>
      <c r="Z34" s="5"/>
      <c r="AA34" s="5"/>
      <c r="AB34" s="5"/>
      <c r="AC34" s="5"/>
      <c r="AD34" s="5"/>
      <c r="AE34" s="5"/>
      <c r="AF34" s="5"/>
      <c r="AG34" s="5"/>
    </row>
    <row r="35" spans="1:32" ht="13.5">
      <c r="A35" s="5"/>
      <c r="B35" s="5"/>
      <c r="C35" s="5"/>
      <c r="D35" s="5"/>
      <c r="E35" s="5"/>
      <c r="F35" s="5"/>
      <c r="G35" s="5"/>
      <c r="H35" s="7" t="s">
        <v>884</v>
      </c>
      <c r="I35" s="653">
        <f>IF('概要２面'!I35="","",'概要２面'!I35)</f>
      </c>
      <c r="J35" s="653"/>
      <c r="K35" s="653"/>
      <c r="L35" s="653"/>
      <c r="M35" s="653"/>
      <c r="N35" s="653"/>
      <c r="O35" s="43" t="s">
        <v>885</v>
      </c>
      <c r="P35" s="43" t="s">
        <v>886</v>
      </c>
      <c r="Q35" s="653">
        <f>IF('概要２面'!Q35="","",'概要２面'!Q35)</f>
      </c>
      <c r="R35" s="653"/>
      <c r="S35" s="653"/>
      <c r="T35" s="653"/>
      <c r="U35" s="653"/>
      <c r="V35" s="653"/>
      <c r="W35" s="43" t="s">
        <v>885</v>
      </c>
      <c r="X35" s="43" t="s">
        <v>886</v>
      </c>
      <c r="Y35" s="653">
        <f>IF('概要２面'!Y35="","",'概要２面'!Y35)</f>
      </c>
      <c r="Z35" s="653"/>
      <c r="AA35" s="653"/>
      <c r="AB35" s="653"/>
      <c r="AC35" s="653"/>
      <c r="AD35" s="653"/>
      <c r="AE35" s="5" t="s">
        <v>887</v>
      </c>
      <c r="AF35" s="5" t="s">
        <v>888</v>
      </c>
    </row>
    <row r="36" spans="1:33" ht="13.5">
      <c r="A36" s="5"/>
      <c r="B36" s="475" t="s">
        <v>1059</v>
      </c>
      <c r="C36" s="475"/>
      <c r="D36" s="475"/>
      <c r="E36" s="475"/>
      <c r="F36" s="475"/>
      <c r="G36" s="475"/>
      <c r="H36" s="475"/>
      <c r="I36" s="475"/>
      <c r="J36" s="475"/>
      <c r="K36" s="475"/>
      <c r="L36" s="475"/>
      <c r="M36" s="475"/>
      <c r="N36" s="475"/>
      <c r="O36" s="475"/>
      <c r="P36" s="475"/>
      <c r="Q36" s="475"/>
      <c r="R36" s="475"/>
      <c r="S36" s="475"/>
      <c r="T36" s="475"/>
      <c r="U36" s="475"/>
      <c r="V36" s="475"/>
      <c r="W36" s="5"/>
      <c r="X36" s="5"/>
      <c r="Y36" s="5"/>
      <c r="Z36" s="5"/>
      <c r="AA36" s="5"/>
      <c r="AB36" s="5"/>
      <c r="AC36" s="5"/>
      <c r="AD36" s="5"/>
      <c r="AE36" s="5"/>
      <c r="AF36" s="5"/>
      <c r="AG36" s="5"/>
    </row>
    <row r="37" spans="1:32" ht="13.5">
      <c r="A37" s="5"/>
      <c r="B37" s="5"/>
      <c r="C37" s="5"/>
      <c r="D37" s="5"/>
      <c r="E37" s="5"/>
      <c r="F37" s="5"/>
      <c r="G37" s="5"/>
      <c r="H37" s="7" t="s">
        <v>884</v>
      </c>
      <c r="I37" s="653">
        <f>IF('概要２面'!I37="","",'概要２面'!I37)</f>
      </c>
      <c r="J37" s="653"/>
      <c r="K37" s="653"/>
      <c r="L37" s="653"/>
      <c r="M37" s="653"/>
      <c r="N37" s="653"/>
      <c r="O37" s="43" t="s">
        <v>885</v>
      </c>
      <c r="P37" s="43" t="s">
        <v>886</v>
      </c>
      <c r="Q37" s="653">
        <f>IF('概要２面'!Q37="","",'概要２面'!Q37)</f>
      </c>
      <c r="R37" s="653"/>
      <c r="S37" s="653"/>
      <c r="T37" s="653"/>
      <c r="U37" s="653"/>
      <c r="V37" s="653"/>
      <c r="W37" s="43" t="s">
        <v>885</v>
      </c>
      <c r="X37" s="43" t="s">
        <v>886</v>
      </c>
      <c r="Y37" s="653">
        <f>IF('概要２面'!Y37="","",'概要２面'!Y37)</f>
      </c>
      <c r="Z37" s="653"/>
      <c r="AA37" s="653"/>
      <c r="AB37" s="653"/>
      <c r="AC37" s="653"/>
      <c r="AD37" s="653"/>
      <c r="AE37" s="5" t="s">
        <v>887</v>
      </c>
      <c r="AF37" s="5" t="s">
        <v>888</v>
      </c>
    </row>
    <row r="38" spans="1:33" ht="13.5">
      <c r="A38" s="5"/>
      <c r="B38" s="5" t="s">
        <v>699</v>
      </c>
      <c r="C38" s="5"/>
      <c r="D38" s="5"/>
      <c r="E38" s="5"/>
      <c r="F38" s="5"/>
      <c r="G38" s="5"/>
      <c r="H38" s="5"/>
      <c r="I38" s="519" t="s">
        <v>877</v>
      </c>
      <c r="J38" s="519"/>
      <c r="K38" s="5"/>
      <c r="L38" s="510">
        <f>IF('概要２面'!L38="","",'概要２面'!L38)</f>
      </c>
      <c r="M38" s="510"/>
      <c r="N38" s="510"/>
      <c r="O38" s="510"/>
      <c r="P38" s="510"/>
      <c r="Q38" s="5" t="s">
        <v>771</v>
      </c>
      <c r="S38" s="5"/>
      <c r="T38" s="5"/>
      <c r="U38" s="5"/>
      <c r="V38" s="14"/>
      <c r="W38" s="5"/>
      <c r="X38" s="5"/>
      <c r="Y38" s="5"/>
      <c r="Z38" s="5"/>
      <c r="AA38" s="5"/>
      <c r="AB38" s="5"/>
      <c r="AC38" s="5"/>
      <c r="AD38" s="5"/>
      <c r="AE38" s="5"/>
      <c r="AF38" s="5"/>
      <c r="AG38" s="5"/>
    </row>
    <row r="39" spans="1:33" ht="13.5">
      <c r="A39" s="5"/>
      <c r="B39" s="5"/>
      <c r="C39" s="5"/>
      <c r="D39" s="5"/>
      <c r="E39" s="5"/>
      <c r="F39" s="5"/>
      <c r="G39" s="5"/>
      <c r="H39" s="5"/>
      <c r="I39" s="519" t="s">
        <v>703</v>
      </c>
      <c r="J39" s="519"/>
      <c r="K39" s="5"/>
      <c r="L39" s="508">
        <f>IF('概要２面'!L39="","",'概要２面'!L39)</f>
      </c>
      <c r="M39" s="508"/>
      <c r="N39" s="508"/>
      <c r="O39" s="508"/>
      <c r="P39" s="508"/>
      <c r="Q39" s="5" t="s">
        <v>771</v>
      </c>
      <c r="S39" s="5"/>
      <c r="T39" s="5"/>
      <c r="U39" s="5"/>
      <c r="V39" s="5"/>
      <c r="W39" s="5"/>
      <c r="X39" s="5"/>
      <c r="Y39" s="5"/>
      <c r="Z39" s="5"/>
      <c r="AA39" s="5"/>
      <c r="AB39" s="5"/>
      <c r="AC39" s="5"/>
      <c r="AD39" s="5"/>
      <c r="AE39" s="5"/>
      <c r="AF39" s="5"/>
      <c r="AG39" s="5"/>
    </row>
    <row r="40" spans="1:33" ht="13.5">
      <c r="A40" s="5"/>
      <c r="B40" s="5" t="s">
        <v>700</v>
      </c>
      <c r="C40" s="5"/>
      <c r="D40" s="5"/>
      <c r="E40" s="5"/>
      <c r="F40" s="5"/>
      <c r="G40" s="5"/>
      <c r="H40" s="5"/>
      <c r="I40" s="5"/>
      <c r="J40" s="5"/>
      <c r="K40" s="5"/>
      <c r="L40" s="5"/>
      <c r="M40" s="5"/>
      <c r="N40" s="46"/>
      <c r="O40" s="5"/>
      <c r="P40" s="5"/>
      <c r="Q40" s="5"/>
      <c r="R40" s="5"/>
      <c r="S40" s="5"/>
      <c r="T40" s="5"/>
      <c r="U40" s="5"/>
      <c r="V40" s="659">
        <f>IF('概要２面'!V40="","",'概要２面'!V40)</f>
      </c>
      <c r="W40" s="660"/>
      <c r="X40" s="660"/>
      <c r="Y40" s="660"/>
      <c r="Z40" s="5" t="s">
        <v>889</v>
      </c>
      <c r="AB40" s="5"/>
      <c r="AC40" s="5"/>
      <c r="AD40" s="5"/>
      <c r="AE40" s="5"/>
      <c r="AF40" s="49"/>
      <c r="AG40" s="5"/>
    </row>
    <row r="41" spans="1:33" ht="13.5">
      <c r="A41" s="5"/>
      <c r="B41" s="5" t="s">
        <v>701</v>
      </c>
      <c r="C41" s="5"/>
      <c r="D41" s="5"/>
      <c r="E41" s="5"/>
      <c r="F41" s="5"/>
      <c r="G41" s="5"/>
      <c r="H41" s="5"/>
      <c r="I41" s="5"/>
      <c r="J41" s="5"/>
      <c r="K41" s="5"/>
      <c r="L41" s="5"/>
      <c r="M41" s="5"/>
      <c r="N41" s="5"/>
      <c r="O41" s="5"/>
      <c r="P41" s="5"/>
      <c r="Q41" s="5"/>
      <c r="R41" s="5"/>
      <c r="S41" s="5"/>
      <c r="T41" s="5"/>
      <c r="U41" s="5"/>
      <c r="V41" s="520">
        <f>IF('概要２面'!V41="","",'概要２面'!V41)</f>
      </c>
      <c r="W41" s="521"/>
      <c r="X41" s="521"/>
      <c r="Y41" s="521"/>
      <c r="Z41" s="5" t="s">
        <v>889</v>
      </c>
      <c r="AB41" s="5"/>
      <c r="AC41" s="5"/>
      <c r="AD41" s="5"/>
      <c r="AE41" s="5"/>
      <c r="AF41" s="5"/>
      <c r="AG41" s="5"/>
    </row>
    <row r="42" spans="1:34" ht="13.5">
      <c r="A42" s="5"/>
      <c r="B42" s="5" t="s">
        <v>702</v>
      </c>
      <c r="C42" s="5"/>
      <c r="D42" s="5"/>
      <c r="E42" s="5"/>
      <c r="F42" s="5"/>
      <c r="G42" s="5"/>
      <c r="H42" s="645">
        <f>IF('概要２面'!H42="","",'概要２面'!H42)</f>
      </c>
      <c r="I42" s="654"/>
      <c r="J42" s="654"/>
      <c r="K42" s="654"/>
      <c r="L42" s="654"/>
      <c r="M42" s="654"/>
      <c r="N42" s="654"/>
      <c r="O42" s="654"/>
      <c r="P42" s="654"/>
      <c r="Q42" s="654"/>
      <c r="R42" s="654"/>
      <c r="S42" s="654"/>
      <c r="T42" s="654"/>
      <c r="U42" s="654"/>
      <c r="V42" s="654"/>
      <c r="W42" s="654"/>
      <c r="X42" s="654"/>
      <c r="Y42" s="654"/>
      <c r="Z42" s="654"/>
      <c r="AA42" s="654"/>
      <c r="AB42" s="654"/>
      <c r="AC42" s="654"/>
      <c r="AD42" s="654"/>
      <c r="AE42" s="654"/>
      <c r="AF42" s="654"/>
      <c r="AG42" s="654"/>
      <c r="AH42" s="655"/>
    </row>
    <row r="43" spans="1:34" ht="6"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6"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3.5">
      <c r="A45" s="1" t="s">
        <v>704</v>
      </c>
      <c r="G45" s="11"/>
      <c r="H45" s="13" t="s">
        <v>855</v>
      </c>
      <c r="I45" s="11" t="s">
        <v>705</v>
      </c>
      <c r="J45" s="11"/>
      <c r="K45" s="607">
        <f>IF('概要２面'!K45="","",'概要２面'!K45)</f>
      </c>
      <c r="L45" s="607"/>
      <c r="M45" s="607"/>
      <c r="N45" s="11" t="s">
        <v>782</v>
      </c>
      <c r="O45" s="645">
        <f>IF('概要２面'!O45="","",'概要２面'!O45)</f>
      </c>
      <c r="P45" s="645"/>
      <c r="Q45" s="645"/>
      <c r="R45" s="645"/>
      <c r="S45" s="645"/>
      <c r="T45" s="645"/>
      <c r="U45" s="645"/>
      <c r="V45" s="645"/>
      <c r="W45" s="645"/>
      <c r="X45" s="645"/>
      <c r="Y45" s="645"/>
      <c r="Z45" s="645"/>
      <c r="AA45" s="645"/>
      <c r="AB45" s="645"/>
      <c r="AC45" s="645"/>
      <c r="AD45" s="645"/>
      <c r="AE45" s="645"/>
      <c r="AF45" s="645"/>
      <c r="AG45" s="645"/>
      <c r="AH45" s="645"/>
    </row>
    <row r="46" spans="1:34" ht="6"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3" customHeight="1">
      <c r="A47" s="3"/>
      <c r="B47" s="3"/>
      <c r="C47" s="3"/>
      <c r="D47" s="3"/>
      <c r="E47" s="3"/>
      <c r="F47" s="3"/>
      <c r="G47" s="3"/>
      <c r="H47" s="3"/>
      <c r="I47" s="3"/>
      <c r="J47" s="3"/>
      <c r="K47" s="3"/>
      <c r="L47" s="3"/>
      <c r="M47" s="43"/>
      <c r="N47" s="3"/>
      <c r="O47" s="3"/>
      <c r="P47" s="3"/>
      <c r="Q47" s="3"/>
      <c r="R47" s="3"/>
      <c r="S47" s="3"/>
      <c r="T47" s="3"/>
      <c r="U47" s="3"/>
      <c r="V47" s="3"/>
      <c r="W47" s="3"/>
      <c r="X47" s="3"/>
      <c r="Y47" s="3"/>
      <c r="Z47" s="3"/>
      <c r="AA47" s="3"/>
      <c r="AB47" s="3"/>
      <c r="AC47" s="3"/>
      <c r="AD47" s="3"/>
      <c r="AE47" s="3"/>
      <c r="AF47" s="3"/>
      <c r="AG47" s="3"/>
      <c r="AH47" s="3"/>
    </row>
    <row r="48" spans="1:43" ht="13.5">
      <c r="A48" s="633" t="s">
        <v>706</v>
      </c>
      <c r="B48" s="558"/>
      <c r="C48" s="558"/>
      <c r="D48" s="558"/>
      <c r="E48" s="558"/>
      <c r="F48" s="558"/>
      <c r="G48" s="141" t="str">
        <f>IF('概要２面'!G48="","",'概要２面'!G48)</f>
        <v>□</v>
      </c>
      <c r="H48" s="515" t="s">
        <v>707</v>
      </c>
      <c r="I48" s="515"/>
      <c r="J48" s="141" t="str">
        <f>IF('概要２面'!J48="","",'概要２面'!J48)</f>
        <v>□</v>
      </c>
      <c r="K48" s="515" t="s">
        <v>708</v>
      </c>
      <c r="L48" s="515"/>
      <c r="M48" s="141" t="str">
        <f>IF('概要２面'!M48="","",'概要２面'!M48)</f>
        <v>□</v>
      </c>
      <c r="N48" s="515" t="s">
        <v>709</v>
      </c>
      <c r="O48" s="515"/>
      <c r="P48" s="141" t="str">
        <f>IF('概要２面'!P48="","",'概要２面'!P48)</f>
        <v>□</v>
      </c>
      <c r="Q48" s="515" t="s">
        <v>743</v>
      </c>
      <c r="R48" s="515"/>
      <c r="S48" s="141" t="str">
        <f>IF('概要２面'!S48="","",'概要２面'!S48)</f>
        <v>□</v>
      </c>
      <c r="T48" s="515" t="s">
        <v>710</v>
      </c>
      <c r="U48" s="524"/>
      <c r="V48" s="524"/>
      <c r="W48" s="141" t="str">
        <f>IF('概要２面'!W48="","",'概要２面'!W48)</f>
        <v>□</v>
      </c>
      <c r="X48" s="515" t="s">
        <v>711</v>
      </c>
      <c r="Y48" s="515"/>
      <c r="Z48" s="515"/>
      <c r="AA48" s="515"/>
      <c r="AB48" s="515"/>
      <c r="AC48" s="141" t="str">
        <f>IF('概要２面'!AC48="","",'概要２面'!AC48)</f>
        <v>□</v>
      </c>
      <c r="AD48" s="515" t="s">
        <v>809</v>
      </c>
      <c r="AE48" s="515"/>
      <c r="AF48" s="515"/>
      <c r="AG48" s="515"/>
      <c r="AH48" s="515"/>
      <c r="AL48" s="633"/>
      <c r="AM48" s="633"/>
      <c r="AN48" s="633"/>
      <c r="AO48" s="633"/>
      <c r="AP48" s="633"/>
      <c r="AQ48" s="633"/>
    </row>
    <row r="49" spans="1:34" ht="3"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3"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3" ht="13.5">
      <c r="A51" s="1" t="s">
        <v>712</v>
      </c>
      <c r="J51" s="10" t="s">
        <v>775</v>
      </c>
      <c r="K51" s="503" t="s">
        <v>713</v>
      </c>
      <c r="L51" s="503"/>
      <c r="M51" s="503"/>
      <c r="N51" s="503"/>
      <c r="O51" s="503"/>
      <c r="P51" s="503"/>
      <c r="Q51" s="1" t="s">
        <v>779</v>
      </c>
      <c r="R51" s="10" t="s">
        <v>778</v>
      </c>
      <c r="S51" s="503" t="s">
        <v>714</v>
      </c>
      <c r="T51" s="503"/>
      <c r="U51" s="503"/>
      <c r="V51" s="503"/>
      <c r="W51" s="503"/>
      <c r="X51" s="503"/>
      <c r="Y51" s="1" t="s">
        <v>779</v>
      </c>
      <c r="Z51" s="10" t="s">
        <v>778</v>
      </c>
      <c r="AA51" s="503" t="s">
        <v>717</v>
      </c>
      <c r="AB51" s="503"/>
      <c r="AC51" s="503"/>
      <c r="AD51" s="503"/>
      <c r="AE51" s="503"/>
      <c r="AF51" s="503"/>
      <c r="AG51" s="1" t="s">
        <v>784</v>
      </c>
    </row>
    <row r="52" spans="2:34" ht="13.5">
      <c r="B52" s="1" t="s">
        <v>1271</v>
      </c>
      <c r="J52" s="10" t="s">
        <v>775</v>
      </c>
      <c r="K52" s="638">
        <f>IF('概要２面'!K52="","",'概要２面'!K52)</f>
      </c>
      <c r="L52" s="638"/>
      <c r="M52" s="638"/>
      <c r="N52" s="638"/>
      <c r="O52" s="638"/>
      <c r="P52" s="638"/>
      <c r="Q52" s="1" t="s">
        <v>774</v>
      </c>
      <c r="R52" s="10" t="s">
        <v>775</v>
      </c>
      <c r="S52" s="638">
        <f>IF('概要２面'!S52="","",'概要２面'!S52)</f>
      </c>
      <c r="T52" s="638"/>
      <c r="U52" s="638"/>
      <c r="V52" s="638"/>
      <c r="W52" s="638"/>
      <c r="X52" s="638"/>
      <c r="Y52" s="1" t="s">
        <v>774</v>
      </c>
      <c r="Z52" s="10" t="s">
        <v>775</v>
      </c>
      <c r="AA52" s="638">
        <f>IF('概要２面'!AA52="","",'概要２面'!AA52)</f>
      </c>
      <c r="AB52" s="638"/>
      <c r="AC52" s="638"/>
      <c r="AD52" s="638"/>
      <c r="AE52" s="638"/>
      <c r="AF52" s="638"/>
      <c r="AG52" s="1" t="s">
        <v>774</v>
      </c>
      <c r="AH52" s="1" t="s">
        <v>785</v>
      </c>
    </row>
    <row r="53" spans="2:32" ht="13.5">
      <c r="B53" s="1" t="s">
        <v>1269</v>
      </c>
      <c r="J53" s="10"/>
      <c r="K53" s="459"/>
      <c r="L53" s="459"/>
      <c r="M53" s="459"/>
      <c r="N53" s="459"/>
      <c r="O53" s="459"/>
      <c r="P53" s="459"/>
      <c r="Q53" s="5"/>
      <c r="R53" s="7"/>
      <c r="S53" s="459"/>
      <c r="T53" s="459"/>
      <c r="U53" s="459"/>
      <c r="V53" s="459"/>
      <c r="W53" s="459"/>
      <c r="X53" s="459"/>
      <c r="Y53" s="5"/>
      <c r="Z53" s="7"/>
      <c r="AA53" s="459"/>
      <c r="AB53" s="459"/>
      <c r="AC53" s="459"/>
      <c r="AD53" s="459"/>
      <c r="AE53" s="459"/>
      <c r="AF53" s="459"/>
    </row>
    <row r="54" spans="2:34" ht="13.5">
      <c r="B54" s="5"/>
      <c r="J54" s="10" t="s">
        <v>132</v>
      </c>
      <c r="K54" s="638">
        <f>IF('概要２面'!K54="","",'概要２面'!K54)</f>
      </c>
      <c r="L54" s="638"/>
      <c r="M54" s="638"/>
      <c r="N54" s="638"/>
      <c r="O54" s="638"/>
      <c r="P54" s="638"/>
      <c r="Q54" s="1" t="s">
        <v>177</v>
      </c>
      <c r="R54" s="10" t="s">
        <v>132</v>
      </c>
      <c r="S54" s="638">
        <f>IF('概要２面'!S54="","",'概要２面'!S54)</f>
      </c>
      <c r="T54" s="638"/>
      <c r="U54" s="638"/>
      <c r="V54" s="638"/>
      <c r="W54" s="638"/>
      <c r="X54" s="638"/>
      <c r="Y54" s="1" t="s">
        <v>177</v>
      </c>
      <c r="Z54" s="10" t="s">
        <v>132</v>
      </c>
      <c r="AA54" s="638">
        <f>IF('概要２面'!AA54="","",'概要２面'!AA54)</f>
      </c>
      <c r="AB54" s="638"/>
      <c r="AC54" s="638"/>
      <c r="AD54" s="638"/>
      <c r="AE54" s="638"/>
      <c r="AF54" s="638"/>
      <c r="AG54" s="1" t="s">
        <v>177</v>
      </c>
      <c r="AH54" s="1" t="s">
        <v>34</v>
      </c>
    </row>
    <row r="55" spans="2:19" ht="13.5">
      <c r="B55" s="1" t="s">
        <v>1270</v>
      </c>
      <c r="M55" s="508">
        <f>IF('概要２面'!M55="","",'概要２面'!M55)</f>
        <v>0</v>
      </c>
      <c r="N55" s="508"/>
      <c r="O55" s="508"/>
      <c r="P55" s="508"/>
      <c r="Q55" s="508"/>
      <c r="S55" s="1" t="s">
        <v>783</v>
      </c>
    </row>
    <row r="56" spans="1:34" ht="3"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ht="3" customHeight="1"/>
    <row r="58" spans="1:33" ht="13.5">
      <c r="A58" s="1" t="s">
        <v>715</v>
      </c>
      <c r="J58" s="10" t="s">
        <v>786</v>
      </c>
      <c r="K58" s="503" t="s">
        <v>713</v>
      </c>
      <c r="L58" s="503"/>
      <c r="M58" s="503"/>
      <c r="N58" s="503"/>
      <c r="O58" s="503"/>
      <c r="P58" s="503"/>
      <c r="Q58" s="1" t="s">
        <v>779</v>
      </c>
      <c r="R58" s="10" t="s">
        <v>778</v>
      </c>
      <c r="S58" s="503" t="s">
        <v>714</v>
      </c>
      <c r="T58" s="503"/>
      <c r="U58" s="503"/>
      <c r="V58" s="503"/>
      <c r="W58" s="503"/>
      <c r="X58" s="503"/>
      <c r="Y58" s="1" t="s">
        <v>779</v>
      </c>
      <c r="Z58" s="10" t="s">
        <v>778</v>
      </c>
      <c r="AA58" s="488" t="s">
        <v>717</v>
      </c>
      <c r="AB58" s="488"/>
      <c r="AC58" s="488"/>
      <c r="AD58" s="488"/>
      <c r="AE58" s="488"/>
      <c r="AF58" s="488"/>
      <c r="AG58" s="1" t="s">
        <v>784</v>
      </c>
    </row>
    <row r="59" spans="2:34" ht="13.5">
      <c r="B59" s="1" t="s">
        <v>716</v>
      </c>
      <c r="J59" s="10" t="s">
        <v>775</v>
      </c>
      <c r="K59" s="643">
        <f>IF('概要２面'!K59="","",'概要２面'!K59)</f>
      </c>
      <c r="L59" s="643"/>
      <c r="M59" s="643"/>
      <c r="N59" s="643"/>
      <c r="O59" s="643"/>
      <c r="P59" s="643"/>
      <c r="Q59" s="5" t="s">
        <v>812</v>
      </c>
      <c r="R59" s="7" t="s">
        <v>857</v>
      </c>
      <c r="S59" s="643">
        <f>IF('概要２面'!S59="","",'概要２面'!S59)</f>
      </c>
      <c r="T59" s="643"/>
      <c r="U59" s="643"/>
      <c r="V59" s="643"/>
      <c r="W59" s="643"/>
      <c r="X59" s="643"/>
      <c r="Y59" s="5" t="s">
        <v>812</v>
      </c>
      <c r="Z59" s="7" t="s">
        <v>857</v>
      </c>
      <c r="AA59" s="510">
        <f>IF('概要２面'!AA59="","",'概要２面'!AA59)</f>
        <v>0</v>
      </c>
      <c r="AB59" s="510"/>
      <c r="AC59" s="510"/>
      <c r="AD59" s="510"/>
      <c r="AE59" s="510"/>
      <c r="AF59" s="510"/>
      <c r="AG59" s="1" t="s">
        <v>774</v>
      </c>
      <c r="AH59" s="1" t="s">
        <v>785</v>
      </c>
    </row>
    <row r="60" spans="2:33" ht="13.5">
      <c r="B60" s="490" t="s">
        <v>1144</v>
      </c>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5"/>
    </row>
    <row r="61" spans="9:34" ht="13.5">
      <c r="I61" s="10"/>
      <c r="J61" s="10" t="s">
        <v>787</v>
      </c>
      <c r="K61" s="624">
        <f>IF('概要２面'!K61="","",'概要２面'!K61)</f>
      </c>
      <c r="L61" s="624"/>
      <c r="M61" s="624"/>
      <c r="N61" s="624"/>
      <c r="O61" s="624"/>
      <c r="P61" s="624"/>
      <c r="Q61" s="5" t="s">
        <v>812</v>
      </c>
      <c r="R61" s="7" t="s">
        <v>857</v>
      </c>
      <c r="S61" s="624">
        <f>IF('概要２面'!S61="","",'概要２面'!S61)</f>
      </c>
      <c r="T61" s="624"/>
      <c r="U61" s="624"/>
      <c r="V61" s="624"/>
      <c r="W61" s="624"/>
      <c r="X61" s="624"/>
      <c r="Y61" s="5" t="s">
        <v>812</v>
      </c>
      <c r="Z61" s="7" t="s">
        <v>857</v>
      </c>
      <c r="AA61" s="508">
        <f>IF('概要２面'!AA61="","",'概要２面'!AA61)</f>
      </c>
      <c r="AB61" s="508"/>
      <c r="AC61" s="508"/>
      <c r="AD61" s="508"/>
      <c r="AE61" s="508"/>
      <c r="AF61" s="508"/>
      <c r="AG61" s="1" t="s">
        <v>788</v>
      </c>
      <c r="AH61" s="1" t="s">
        <v>789</v>
      </c>
    </row>
    <row r="62" spans="2:32" ht="13.5">
      <c r="B62" s="1" t="s">
        <v>948</v>
      </c>
      <c r="I62" s="10"/>
      <c r="K62" s="27"/>
      <c r="L62" s="27"/>
      <c r="M62" s="27"/>
      <c r="N62" s="27"/>
      <c r="O62" s="27"/>
      <c r="P62" s="27"/>
      <c r="Q62" s="14"/>
      <c r="R62" s="28"/>
      <c r="S62" s="27"/>
      <c r="T62" s="27"/>
      <c r="U62" s="27"/>
      <c r="V62" s="27"/>
      <c r="W62" s="27"/>
      <c r="X62" s="27"/>
      <c r="Y62" s="14"/>
      <c r="Z62" s="28"/>
      <c r="AA62" s="27"/>
      <c r="AB62" s="27"/>
      <c r="AC62" s="27"/>
      <c r="AD62" s="27"/>
      <c r="AE62" s="27"/>
      <c r="AF62" s="27"/>
    </row>
    <row r="63" spans="3:34" ht="13.5">
      <c r="C63" s="1" t="s">
        <v>479</v>
      </c>
      <c r="I63" s="10"/>
      <c r="J63" s="10" t="s">
        <v>132</v>
      </c>
      <c r="K63" s="626">
        <f>IF('概要２面'!K63="","",'概要２面'!K63)</f>
      </c>
      <c r="L63" s="626"/>
      <c r="M63" s="626"/>
      <c r="N63" s="626"/>
      <c r="O63" s="626"/>
      <c r="P63" s="626"/>
      <c r="Q63" s="5" t="s">
        <v>177</v>
      </c>
      <c r="R63" s="7" t="s">
        <v>132</v>
      </c>
      <c r="S63" s="626">
        <f>IF('概要２面'!S63="","",'概要２面'!S63)</f>
      </c>
      <c r="T63" s="626"/>
      <c r="U63" s="626"/>
      <c r="V63" s="626"/>
      <c r="W63" s="626"/>
      <c r="X63" s="626"/>
      <c r="Y63" s="5" t="s">
        <v>177</v>
      </c>
      <c r="Z63" s="7" t="s">
        <v>132</v>
      </c>
      <c r="AA63" s="511">
        <f>IF('概要２面'!AA63="","",'概要２面'!AA63)</f>
      </c>
      <c r="AB63" s="511"/>
      <c r="AC63" s="511"/>
      <c r="AD63" s="511"/>
      <c r="AE63" s="511"/>
      <c r="AF63" s="511"/>
      <c r="AG63" s="1" t="s">
        <v>177</v>
      </c>
      <c r="AH63" s="1" t="s">
        <v>34</v>
      </c>
    </row>
    <row r="64" spans="2:33" ht="13.5">
      <c r="B64" s="490" t="s">
        <v>1143</v>
      </c>
      <c r="C64" s="490"/>
      <c r="D64" s="490"/>
      <c r="E64" s="490"/>
      <c r="F64" s="490"/>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90"/>
      <c r="AF64" s="490"/>
      <c r="AG64" s="490"/>
    </row>
    <row r="65" spans="3:34" ht="13.5">
      <c r="C65" s="1" t="s">
        <v>479</v>
      </c>
      <c r="I65" s="10"/>
      <c r="J65" s="10" t="s">
        <v>770</v>
      </c>
      <c r="K65" s="626">
        <f>IF('概要２面'!K65="","",'概要２面'!K65)</f>
      </c>
      <c r="L65" s="626"/>
      <c r="M65" s="626"/>
      <c r="N65" s="626"/>
      <c r="O65" s="626"/>
      <c r="P65" s="626"/>
      <c r="Q65" s="5" t="s">
        <v>812</v>
      </c>
      <c r="R65" s="7" t="s">
        <v>857</v>
      </c>
      <c r="S65" s="626">
        <f>IF('概要２面'!S65="","",'概要２面'!S65)</f>
      </c>
      <c r="T65" s="626"/>
      <c r="U65" s="626"/>
      <c r="V65" s="626"/>
      <c r="W65" s="626"/>
      <c r="X65" s="626"/>
      <c r="Y65" s="5" t="s">
        <v>812</v>
      </c>
      <c r="Z65" s="7" t="s">
        <v>857</v>
      </c>
      <c r="AA65" s="510">
        <f>IF('概要２面'!AA65="","",'概要２面'!AA65)</f>
      </c>
      <c r="AB65" s="510"/>
      <c r="AC65" s="510"/>
      <c r="AD65" s="510"/>
      <c r="AE65" s="510"/>
      <c r="AF65" s="510"/>
      <c r="AG65" s="1" t="s">
        <v>812</v>
      </c>
      <c r="AH65" s="1" t="s">
        <v>771</v>
      </c>
    </row>
    <row r="66" spans="2:34" ht="13.5">
      <c r="B66" s="633" t="s">
        <v>1263</v>
      </c>
      <c r="C66" s="558"/>
      <c r="D66" s="558"/>
      <c r="E66" s="558"/>
      <c r="F66" s="558"/>
      <c r="G66" s="558"/>
      <c r="H66" s="558"/>
      <c r="I66" s="558"/>
      <c r="J66" s="10" t="s">
        <v>132</v>
      </c>
      <c r="K66" s="626">
        <f>IF('概要２面'!K66="","",'概要２面'!K66)</f>
      </c>
      <c r="L66" s="626"/>
      <c r="M66" s="626"/>
      <c r="N66" s="626"/>
      <c r="O66" s="626"/>
      <c r="P66" s="626"/>
      <c r="Q66" s="5" t="s">
        <v>177</v>
      </c>
      <c r="R66" s="7" t="s">
        <v>132</v>
      </c>
      <c r="S66" s="626">
        <f>IF('概要２面'!S66="","",'概要２面'!S66)</f>
      </c>
      <c r="T66" s="626"/>
      <c r="U66" s="626"/>
      <c r="V66" s="626"/>
      <c r="W66" s="626"/>
      <c r="X66" s="626"/>
      <c r="Y66" s="5" t="s">
        <v>177</v>
      </c>
      <c r="Z66" s="7" t="s">
        <v>132</v>
      </c>
      <c r="AA66" s="510">
        <f>IF('概要２面'!AA66="","",'概要２面'!AA66)</f>
      </c>
      <c r="AB66" s="510"/>
      <c r="AC66" s="510"/>
      <c r="AD66" s="510"/>
      <c r="AE66" s="510"/>
      <c r="AF66" s="510"/>
      <c r="AG66" s="1" t="s">
        <v>177</v>
      </c>
      <c r="AH66" s="1" t="s">
        <v>34</v>
      </c>
    </row>
    <row r="67" spans="2:34" ht="13.5">
      <c r="B67" s="633" t="s">
        <v>1264</v>
      </c>
      <c r="C67" s="558"/>
      <c r="D67" s="558"/>
      <c r="E67" s="558"/>
      <c r="F67" s="558"/>
      <c r="G67" s="558"/>
      <c r="H67" s="558"/>
      <c r="I67" s="558"/>
      <c r="J67" s="10" t="s">
        <v>790</v>
      </c>
      <c r="K67" s="624">
        <f>IF('概要２面'!K67="","",'概要２面'!K67)</f>
      </c>
      <c r="L67" s="624"/>
      <c r="M67" s="624"/>
      <c r="N67" s="624"/>
      <c r="O67" s="624"/>
      <c r="P67" s="624"/>
      <c r="Q67" s="5" t="s">
        <v>812</v>
      </c>
      <c r="R67" s="7" t="s">
        <v>857</v>
      </c>
      <c r="S67" s="624">
        <f>IF('概要２面'!S67="","",'概要２面'!S67)</f>
      </c>
      <c r="T67" s="624"/>
      <c r="U67" s="624"/>
      <c r="V67" s="624"/>
      <c r="W67" s="624"/>
      <c r="X67" s="624"/>
      <c r="Y67" s="5" t="s">
        <v>812</v>
      </c>
      <c r="Z67" s="7" t="s">
        <v>857</v>
      </c>
      <c r="AA67" s="508">
        <f>IF('概要２面'!AA67="","",'概要２面'!AA67)</f>
      </c>
      <c r="AB67" s="508"/>
      <c r="AC67" s="508"/>
      <c r="AD67" s="508"/>
      <c r="AE67" s="508"/>
      <c r="AF67" s="508"/>
      <c r="AG67" s="1" t="s">
        <v>791</v>
      </c>
      <c r="AH67" s="1" t="s">
        <v>792</v>
      </c>
    </row>
    <row r="68" spans="2:34" s="215" customFormat="1" ht="12.75" customHeight="1">
      <c r="B68" s="375" t="s">
        <v>1253</v>
      </c>
      <c r="C68" s="375"/>
      <c r="D68" s="375"/>
      <c r="E68" s="375"/>
      <c r="F68" s="375"/>
      <c r="G68" s="375"/>
      <c r="H68" s="375"/>
      <c r="I68" s="376"/>
      <c r="J68" s="374" t="s">
        <v>930</v>
      </c>
      <c r="K68" s="626">
        <f>IF('概要２面'!K68="","",'概要２面'!K68)</f>
      </c>
      <c r="L68" s="626"/>
      <c r="M68" s="626"/>
      <c r="N68" s="626"/>
      <c r="O68" s="626"/>
      <c r="P68" s="626"/>
      <c r="Q68" s="375" t="s">
        <v>931</v>
      </c>
      <c r="R68" s="376" t="s">
        <v>930</v>
      </c>
      <c r="S68" s="626">
        <f>IF('概要２面'!S68="","",'概要２面'!S68)</f>
      </c>
      <c r="T68" s="626"/>
      <c r="U68" s="626"/>
      <c r="V68" s="626"/>
      <c r="W68" s="626"/>
      <c r="X68" s="626"/>
      <c r="Y68" s="375" t="s">
        <v>931</v>
      </c>
      <c r="Z68" s="376" t="s">
        <v>930</v>
      </c>
      <c r="AA68" s="634">
        <f aca="true" t="shared" si="0" ref="AA68:AA73">IF(AND(K68="",S68=""),"",SUM(K68,S68))</f>
      </c>
      <c r="AB68" s="634"/>
      <c r="AC68" s="634"/>
      <c r="AD68" s="634"/>
      <c r="AE68" s="634"/>
      <c r="AF68" s="634"/>
      <c r="AG68" s="1" t="s">
        <v>177</v>
      </c>
      <c r="AH68" s="1" t="s">
        <v>34</v>
      </c>
    </row>
    <row r="69" spans="2:34" s="215" customFormat="1" ht="12.75" customHeight="1">
      <c r="B69" s="375" t="s">
        <v>1254</v>
      </c>
      <c r="C69" s="375"/>
      <c r="D69" s="375"/>
      <c r="E69" s="375"/>
      <c r="F69" s="375"/>
      <c r="G69" s="375"/>
      <c r="H69" s="375"/>
      <c r="I69" s="376"/>
      <c r="J69" s="374" t="s">
        <v>932</v>
      </c>
      <c r="K69" s="624">
        <f>IF('概要２面'!K69="","",'概要２面'!K69)</f>
      </c>
      <c r="L69" s="624"/>
      <c r="M69" s="624"/>
      <c r="N69" s="624"/>
      <c r="O69" s="624"/>
      <c r="P69" s="624"/>
      <c r="Q69" s="375" t="s">
        <v>933</v>
      </c>
      <c r="R69" s="376" t="s">
        <v>932</v>
      </c>
      <c r="S69" s="624">
        <f>IF('概要２面'!S69="","",'概要２面'!S69)</f>
      </c>
      <c r="T69" s="624"/>
      <c r="U69" s="624"/>
      <c r="V69" s="624"/>
      <c r="W69" s="624"/>
      <c r="X69" s="624"/>
      <c r="Y69" s="375" t="s">
        <v>933</v>
      </c>
      <c r="Z69" s="376" t="s">
        <v>932</v>
      </c>
      <c r="AA69" s="625">
        <f t="shared" si="0"/>
      </c>
      <c r="AB69" s="625"/>
      <c r="AC69" s="625"/>
      <c r="AD69" s="625"/>
      <c r="AE69" s="625"/>
      <c r="AF69" s="625"/>
      <c r="AG69" s="1" t="s">
        <v>177</v>
      </c>
      <c r="AH69" s="1" t="s">
        <v>34</v>
      </c>
    </row>
    <row r="70" spans="2:34" s="215" customFormat="1" ht="12.75" customHeight="1">
      <c r="B70" s="517" t="s">
        <v>1260</v>
      </c>
      <c r="C70" s="517"/>
      <c r="D70" s="517"/>
      <c r="E70" s="517"/>
      <c r="F70" s="517"/>
      <c r="G70" s="517"/>
      <c r="H70" s="517"/>
      <c r="I70" s="517"/>
      <c r="J70" s="374" t="s">
        <v>932</v>
      </c>
      <c r="K70" s="626">
        <f>IF('概要２面'!K70="","",'概要２面'!K70)</f>
      </c>
      <c r="L70" s="626"/>
      <c r="M70" s="626"/>
      <c r="N70" s="626"/>
      <c r="O70" s="626"/>
      <c r="P70" s="626"/>
      <c r="Q70" s="375" t="s">
        <v>933</v>
      </c>
      <c r="R70" s="376" t="s">
        <v>932</v>
      </c>
      <c r="S70" s="626">
        <f>IF('概要２面'!S70="","",'概要２面'!S70)</f>
      </c>
      <c r="T70" s="626"/>
      <c r="U70" s="626"/>
      <c r="V70" s="626"/>
      <c r="W70" s="626"/>
      <c r="X70" s="626"/>
      <c r="Y70" s="375" t="s">
        <v>933</v>
      </c>
      <c r="Z70" s="376" t="s">
        <v>932</v>
      </c>
      <c r="AA70" s="634">
        <f t="shared" si="0"/>
      </c>
      <c r="AB70" s="634"/>
      <c r="AC70" s="634"/>
      <c r="AD70" s="634"/>
      <c r="AE70" s="634"/>
      <c r="AF70" s="634"/>
      <c r="AG70" s="1" t="s">
        <v>177</v>
      </c>
      <c r="AH70" s="1" t="s">
        <v>34</v>
      </c>
    </row>
    <row r="71" spans="2:34" s="215" customFormat="1" ht="12.75" customHeight="1">
      <c r="B71" s="517" t="s">
        <v>1265</v>
      </c>
      <c r="C71" s="517"/>
      <c r="D71" s="517"/>
      <c r="E71" s="517"/>
      <c r="F71" s="517"/>
      <c r="G71" s="517"/>
      <c r="H71" s="517"/>
      <c r="I71" s="517"/>
      <c r="J71" s="374" t="s">
        <v>132</v>
      </c>
      <c r="K71" s="626">
        <f>IF('概要２面'!K71="","",'概要２面'!K71)</f>
      </c>
      <c r="L71" s="626"/>
      <c r="M71" s="626"/>
      <c r="N71" s="626"/>
      <c r="O71" s="626"/>
      <c r="P71" s="626"/>
      <c r="Q71" s="375" t="s">
        <v>177</v>
      </c>
      <c r="R71" s="376" t="s">
        <v>132</v>
      </c>
      <c r="S71" s="626">
        <f>IF('概要２面'!S71="","",'概要２面'!S71)</f>
      </c>
      <c r="T71" s="626"/>
      <c r="U71" s="626"/>
      <c r="V71" s="626"/>
      <c r="W71" s="626"/>
      <c r="X71" s="626"/>
      <c r="Y71" s="375" t="s">
        <v>177</v>
      </c>
      <c r="Z71" s="376" t="s">
        <v>132</v>
      </c>
      <c r="AA71" s="634">
        <f t="shared" si="0"/>
      </c>
      <c r="AB71" s="634"/>
      <c r="AC71" s="634"/>
      <c r="AD71" s="634"/>
      <c r="AE71" s="634"/>
      <c r="AF71" s="634"/>
      <c r="AG71" s="1" t="s">
        <v>177</v>
      </c>
      <c r="AH71" s="1" t="s">
        <v>34</v>
      </c>
    </row>
    <row r="72" spans="2:34" s="215" customFormat="1" ht="12.75" customHeight="1">
      <c r="B72" s="635" t="s">
        <v>1262</v>
      </c>
      <c r="C72" s="635"/>
      <c r="D72" s="635"/>
      <c r="E72" s="635"/>
      <c r="F72" s="635"/>
      <c r="G72" s="635"/>
      <c r="H72" s="635"/>
      <c r="I72" s="635"/>
      <c r="J72" s="374" t="s">
        <v>932</v>
      </c>
      <c r="K72" s="624">
        <f>IF('概要２面'!K72="","",'概要２面'!K72)</f>
      </c>
      <c r="L72" s="624"/>
      <c r="M72" s="624"/>
      <c r="N72" s="624"/>
      <c r="O72" s="624"/>
      <c r="P72" s="624"/>
      <c r="Q72" s="375" t="s">
        <v>933</v>
      </c>
      <c r="R72" s="376" t="s">
        <v>932</v>
      </c>
      <c r="S72" s="624">
        <f>IF('概要２面'!S72="","",'概要２面'!S72)</f>
      </c>
      <c r="T72" s="624"/>
      <c r="U72" s="624"/>
      <c r="V72" s="624"/>
      <c r="W72" s="624"/>
      <c r="X72" s="624"/>
      <c r="Y72" s="375" t="s">
        <v>933</v>
      </c>
      <c r="Z72" s="376" t="s">
        <v>932</v>
      </c>
      <c r="AA72" s="625">
        <f t="shared" si="0"/>
      </c>
      <c r="AB72" s="625"/>
      <c r="AC72" s="625"/>
      <c r="AD72" s="625"/>
      <c r="AE72" s="625"/>
      <c r="AF72" s="625"/>
      <c r="AG72" s="1" t="s">
        <v>177</v>
      </c>
      <c r="AH72" s="1" t="s">
        <v>34</v>
      </c>
    </row>
    <row r="73" spans="2:34" s="215" customFormat="1" ht="12.75" customHeight="1">
      <c r="B73" s="215" t="s">
        <v>1255</v>
      </c>
      <c r="C73" s="458"/>
      <c r="D73" s="458"/>
      <c r="E73" s="458"/>
      <c r="F73" s="458"/>
      <c r="G73" s="458"/>
      <c r="H73" s="458"/>
      <c r="I73" s="458"/>
      <c r="J73" s="10" t="s">
        <v>132</v>
      </c>
      <c r="K73" s="624">
        <f>IF('概要２面'!K73="","",'概要２面'!K73)</f>
      </c>
      <c r="L73" s="624"/>
      <c r="M73" s="624"/>
      <c r="N73" s="624"/>
      <c r="O73" s="624"/>
      <c r="P73" s="624"/>
      <c r="Q73" s="375" t="s">
        <v>177</v>
      </c>
      <c r="R73" s="376" t="s">
        <v>132</v>
      </c>
      <c r="S73" s="624">
        <f>IF('概要２面'!S73="","",'概要２面'!S73)</f>
      </c>
      <c r="T73" s="624"/>
      <c r="U73" s="624"/>
      <c r="V73" s="624"/>
      <c r="W73" s="624"/>
      <c r="X73" s="624"/>
      <c r="Y73" s="375" t="s">
        <v>177</v>
      </c>
      <c r="Z73" s="376" t="s">
        <v>132</v>
      </c>
      <c r="AA73" s="625">
        <f t="shared" si="0"/>
      </c>
      <c r="AB73" s="625"/>
      <c r="AC73" s="625"/>
      <c r="AD73" s="625"/>
      <c r="AE73" s="625"/>
      <c r="AF73" s="625"/>
      <c r="AG73" s="1" t="s">
        <v>177</v>
      </c>
      <c r="AH73" s="1" t="s">
        <v>34</v>
      </c>
    </row>
    <row r="74" spans="2:34" ht="13.5" customHeight="1">
      <c r="B74" s="215" t="s">
        <v>1256</v>
      </c>
      <c r="I74" s="10"/>
      <c r="J74" s="10" t="s">
        <v>790</v>
      </c>
      <c r="K74" s="643">
        <f>IF('概要２面'!K74="","",'概要２面'!K74)</f>
      </c>
      <c r="L74" s="643"/>
      <c r="M74" s="643"/>
      <c r="N74" s="643"/>
      <c r="O74" s="643"/>
      <c r="P74" s="643"/>
      <c r="Q74" s="5" t="s">
        <v>812</v>
      </c>
      <c r="R74" s="7" t="s">
        <v>857</v>
      </c>
      <c r="S74" s="643">
        <f>IF('概要２面'!S74="","",'概要２面'!S74)</f>
      </c>
      <c r="T74" s="643"/>
      <c r="U74" s="643"/>
      <c r="V74" s="643"/>
      <c r="W74" s="643"/>
      <c r="X74" s="643"/>
      <c r="Y74" s="5" t="s">
        <v>812</v>
      </c>
      <c r="Z74" s="7" t="s">
        <v>857</v>
      </c>
      <c r="AA74" s="510">
        <f>IF('概要２面'!AA74="","",'概要２面'!AA74)</f>
      </c>
      <c r="AB74" s="510"/>
      <c r="AC74" s="510"/>
      <c r="AD74" s="510"/>
      <c r="AE74" s="510"/>
      <c r="AF74" s="510"/>
      <c r="AG74" s="1" t="s">
        <v>985</v>
      </c>
      <c r="AH74" s="1" t="s">
        <v>792</v>
      </c>
    </row>
    <row r="75" spans="2:33" ht="13.5" customHeight="1">
      <c r="B75" s="506" t="s">
        <v>1257</v>
      </c>
      <c r="C75" s="506"/>
      <c r="D75" s="506"/>
      <c r="E75" s="506"/>
      <c r="F75" s="506"/>
      <c r="G75" s="506"/>
      <c r="H75" s="506"/>
      <c r="I75" s="506"/>
      <c r="J75" s="506"/>
      <c r="K75" s="506"/>
      <c r="L75" s="506"/>
      <c r="M75" s="506"/>
      <c r="N75" s="506"/>
      <c r="O75" s="506"/>
      <c r="P75" s="506"/>
      <c r="Q75" s="506"/>
      <c r="R75" s="506"/>
      <c r="S75" s="506"/>
      <c r="T75" s="506"/>
      <c r="U75" s="506"/>
      <c r="V75" s="506"/>
      <c r="W75" s="506"/>
      <c r="X75" s="506"/>
      <c r="Y75" s="506"/>
      <c r="Z75" s="506"/>
      <c r="AA75" s="506"/>
      <c r="AB75" s="506"/>
      <c r="AC75" s="506"/>
      <c r="AD75" s="506"/>
      <c r="AE75" s="506"/>
      <c r="AF75" s="506"/>
      <c r="AG75" s="506"/>
    </row>
    <row r="76" spans="2:34" ht="13.5" customHeight="1">
      <c r="B76" s="215"/>
      <c r="I76" s="10"/>
      <c r="J76" s="10" t="s">
        <v>132</v>
      </c>
      <c r="K76" s="643">
        <f>IF('概要２面'!K76="","",'概要２面'!K76)</f>
      </c>
      <c r="L76" s="643"/>
      <c r="M76" s="643"/>
      <c r="N76" s="643"/>
      <c r="O76" s="643"/>
      <c r="P76" s="643"/>
      <c r="Q76" s="5" t="s">
        <v>177</v>
      </c>
      <c r="R76" s="7" t="s">
        <v>132</v>
      </c>
      <c r="S76" s="643">
        <f>IF('概要２面'!S76="","",'概要２面'!S76)</f>
      </c>
      <c r="T76" s="643"/>
      <c r="U76" s="643"/>
      <c r="V76" s="643"/>
      <c r="W76" s="643"/>
      <c r="X76" s="643"/>
      <c r="Y76" s="5" t="s">
        <v>177</v>
      </c>
      <c r="Z76" s="7" t="s">
        <v>132</v>
      </c>
      <c r="AA76" s="510">
        <f>IF('概要２面'!AA76="","",'概要２面'!AA76)</f>
      </c>
      <c r="AB76" s="510"/>
      <c r="AC76" s="510"/>
      <c r="AD76" s="510"/>
      <c r="AE76" s="510"/>
      <c r="AF76" s="510"/>
      <c r="AG76" s="1" t="s">
        <v>177</v>
      </c>
      <c r="AH76" s="1" t="s">
        <v>34</v>
      </c>
    </row>
    <row r="77" spans="2:32" ht="13.5">
      <c r="B77" s="467" t="s">
        <v>1259</v>
      </c>
      <c r="I77" s="10"/>
      <c r="J77" s="10"/>
      <c r="K77" s="7"/>
      <c r="L77" s="7"/>
      <c r="M77" s="529">
        <f>IF('概要２面'!M77="","",'概要２面'!M77)</f>
        <v>0</v>
      </c>
      <c r="N77" s="650"/>
      <c r="O77" s="650"/>
      <c r="P77" s="650"/>
      <c r="Q77" s="650"/>
      <c r="R77" s="7"/>
      <c r="S77" s="468" t="s">
        <v>858</v>
      </c>
      <c r="T77" s="7"/>
      <c r="U77" s="29"/>
      <c r="W77" s="7"/>
      <c r="X77" s="7"/>
      <c r="Y77" s="5"/>
      <c r="Z77" s="7"/>
      <c r="AA77" s="28"/>
      <c r="AB77" s="28"/>
      <c r="AC77" s="28"/>
      <c r="AD77" s="28"/>
      <c r="AE77" s="28"/>
      <c r="AF77" s="28"/>
    </row>
    <row r="78" spans="1:34" ht="13.5">
      <c r="A78" s="4"/>
      <c r="B78" s="466" t="s">
        <v>1258</v>
      </c>
      <c r="C78" s="4"/>
      <c r="D78" s="4"/>
      <c r="E78" s="4"/>
      <c r="F78" s="4"/>
      <c r="G78" s="4"/>
      <c r="H78" s="4"/>
      <c r="I78" s="4"/>
      <c r="J78" s="4"/>
      <c r="K78" s="6"/>
      <c r="L78" s="6"/>
      <c r="M78" s="545">
        <f>IF('概要２面'!M78="","",'概要２面'!M78)</f>
      </c>
      <c r="N78" s="545"/>
      <c r="O78" s="545"/>
      <c r="P78" s="545"/>
      <c r="Q78" s="545"/>
      <c r="R78" s="6"/>
      <c r="S78" s="469" t="s">
        <v>859</v>
      </c>
      <c r="T78" s="6"/>
      <c r="U78" s="465"/>
      <c r="V78" s="6"/>
      <c r="W78" s="6"/>
      <c r="X78" s="6"/>
      <c r="Y78" s="6"/>
      <c r="Z78" s="6"/>
      <c r="AA78" s="6"/>
      <c r="AB78" s="6"/>
      <c r="AC78" s="6"/>
      <c r="AD78" s="6"/>
      <c r="AE78" s="6"/>
      <c r="AF78" s="6"/>
      <c r="AG78" s="4"/>
      <c r="AH78" s="4"/>
    </row>
    <row r="79" spans="1:34" ht="9" customHeight="1">
      <c r="A79" s="3"/>
      <c r="B79" s="397"/>
      <c r="C79" s="3"/>
      <c r="D79" s="3"/>
      <c r="E79" s="3"/>
      <c r="F79" s="3"/>
      <c r="G79" s="3"/>
      <c r="H79" s="3"/>
      <c r="I79" s="3"/>
      <c r="J79" s="3"/>
      <c r="K79" s="23"/>
      <c r="L79" s="23"/>
      <c r="M79" s="461"/>
      <c r="N79" s="461"/>
      <c r="O79" s="461"/>
      <c r="P79" s="461"/>
      <c r="Q79" s="461"/>
      <c r="R79" s="23"/>
      <c r="S79" s="23"/>
      <c r="T79" s="23"/>
      <c r="U79" s="463"/>
      <c r="V79" s="23"/>
      <c r="W79" s="23"/>
      <c r="X79" s="23"/>
      <c r="Y79" s="23"/>
      <c r="Z79" s="23"/>
      <c r="AA79" s="23"/>
      <c r="AB79" s="23"/>
      <c r="AC79" s="23"/>
      <c r="AD79" s="23"/>
      <c r="AE79" s="23"/>
      <c r="AF79" s="23"/>
      <c r="AG79" s="3"/>
      <c r="AH79" s="3"/>
    </row>
    <row r="80" spans="1:34" ht="13.5">
      <c r="A80" s="3"/>
      <c r="B80" s="397"/>
      <c r="C80" s="3"/>
      <c r="D80" s="3"/>
      <c r="E80" s="3"/>
      <c r="F80" s="3"/>
      <c r="G80" s="3"/>
      <c r="H80" s="3"/>
      <c r="I80" s="3"/>
      <c r="J80" s="3"/>
      <c r="K80" s="23"/>
      <c r="L80" s="23"/>
      <c r="M80" s="461"/>
      <c r="N80" s="461"/>
      <c r="O80" s="461"/>
      <c r="P80" s="461"/>
      <c r="Q80" s="461"/>
      <c r="R80" s="23"/>
      <c r="S80" s="23"/>
      <c r="T80" s="23"/>
      <c r="U80" s="463"/>
      <c r="V80" s="23"/>
      <c r="W80" s="23"/>
      <c r="X80" s="23"/>
      <c r="Y80" s="23"/>
      <c r="Z80" s="23"/>
      <c r="AA80" s="23"/>
      <c r="AB80" s="23"/>
      <c r="AC80" s="23"/>
      <c r="AD80" s="23"/>
      <c r="AE80" s="23"/>
      <c r="AF80" s="23"/>
      <c r="AG80" s="3"/>
      <c r="AH80" s="3"/>
    </row>
    <row r="81" spans="2:32" ht="13.5">
      <c r="B81" s="215"/>
      <c r="K81" s="5"/>
      <c r="L81" s="5"/>
      <c r="M81" s="398"/>
      <c r="N81" s="398"/>
      <c r="O81" s="398"/>
      <c r="P81" s="398"/>
      <c r="Q81" s="398"/>
      <c r="R81" s="5"/>
      <c r="S81" s="5"/>
      <c r="T81" s="5"/>
      <c r="U81" s="30"/>
      <c r="V81" s="5"/>
      <c r="W81" s="5"/>
      <c r="X81" s="5"/>
      <c r="Y81" s="5"/>
      <c r="Z81" s="5"/>
      <c r="AA81" s="5"/>
      <c r="AB81" s="5"/>
      <c r="AC81" s="5"/>
      <c r="AD81" s="5"/>
      <c r="AE81" s="5"/>
      <c r="AF81" s="5"/>
    </row>
    <row r="82" spans="1:34" ht="3"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row>
    <row r="83" spans="1:34" ht="3"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row>
    <row r="84" ht="13.5">
      <c r="A84" s="1" t="s">
        <v>718</v>
      </c>
    </row>
    <row r="85" spans="2:18" ht="13.5">
      <c r="B85" s="1" t="s">
        <v>719</v>
      </c>
      <c r="P85" s="651">
        <f>IF('概要２面'!P84="","",'概要２面'!P84)</f>
      </c>
      <c r="Q85" s="651"/>
      <c r="R85" s="651"/>
    </row>
    <row r="86" spans="2:18" ht="13.5">
      <c r="B86" s="1" t="s">
        <v>720</v>
      </c>
      <c r="P86" s="649">
        <f>IF('概要２面'!P85="","",'概要２面'!P85)</f>
      </c>
      <c r="Q86" s="649"/>
      <c r="R86" s="649"/>
    </row>
    <row r="87" spans="1:34" ht="6.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spans="1:34" ht="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25" ht="13.5">
      <c r="A89" s="1" t="s">
        <v>721</v>
      </c>
      <c r="J89" s="490" t="s">
        <v>811</v>
      </c>
      <c r="K89" s="527"/>
      <c r="L89" s="527"/>
      <c r="M89" s="527"/>
      <c r="N89" s="527"/>
      <c r="O89" s="527"/>
      <c r="P89" s="527"/>
      <c r="Q89" s="13" t="s">
        <v>812</v>
      </c>
      <c r="R89" s="10" t="s">
        <v>778</v>
      </c>
      <c r="S89" s="11" t="s">
        <v>724</v>
      </c>
      <c r="T89" s="10"/>
      <c r="U89" s="10"/>
      <c r="V89" s="10"/>
      <c r="W89" s="10"/>
      <c r="X89" s="10"/>
      <c r="Y89" s="1" t="s">
        <v>773</v>
      </c>
    </row>
    <row r="90" spans="2:27" ht="13.5">
      <c r="B90" s="1" t="s">
        <v>722</v>
      </c>
      <c r="J90" s="10" t="s">
        <v>793</v>
      </c>
      <c r="K90" s="647">
        <f>IF('概要２面'!K89="","",'概要２面'!K89)</f>
      </c>
      <c r="L90" s="647"/>
      <c r="M90" s="647"/>
      <c r="N90" s="647"/>
      <c r="O90" s="647"/>
      <c r="P90" s="647"/>
      <c r="Q90" s="5" t="s">
        <v>812</v>
      </c>
      <c r="R90" s="7" t="s">
        <v>857</v>
      </c>
      <c r="S90" s="647">
        <f>IF('概要２面'!S89="","",'概要２面'!S89)</f>
      </c>
      <c r="T90" s="647"/>
      <c r="U90" s="647"/>
      <c r="V90" s="647"/>
      <c r="W90" s="647"/>
      <c r="X90" s="647"/>
      <c r="Y90" s="1" t="s">
        <v>794</v>
      </c>
      <c r="AA90" s="1" t="s">
        <v>829</v>
      </c>
    </row>
    <row r="91" spans="2:39" ht="13.5">
      <c r="B91" s="1" t="s">
        <v>723</v>
      </c>
      <c r="H91" s="1" t="s">
        <v>725</v>
      </c>
      <c r="J91" s="10" t="s">
        <v>787</v>
      </c>
      <c r="K91" s="637">
        <f>IF('概要２面'!K90="","",'概要２面'!K90)</f>
      </c>
      <c r="L91" s="637"/>
      <c r="M91" s="637"/>
      <c r="N91" s="637"/>
      <c r="O91" s="637"/>
      <c r="P91" s="637"/>
      <c r="Q91" s="5" t="s">
        <v>812</v>
      </c>
      <c r="R91" s="7" t="s">
        <v>857</v>
      </c>
      <c r="S91" s="648">
        <f>IF('概要２面'!S90="","",'概要２面'!S90)</f>
      </c>
      <c r="T91" s="648"/>
      <c r="U91" s="648"/>
      <c r="V91" s="648"/>
      <c r="W91" s="648"/>
      <c r="X91" s="648"/>
      <c r="Y91" s="1" t="s">
        <v>788</v>
      </c>
      <c r="AA91" s="1" t="s">
        <v>832</v>
      </c>
      <c r="AM91" s="5"/>
    </row>
    <row r="92" spans="8:27" ht="13.5">
      <c r="H92" s="1" t="s">
        <v>726</v>
      </c>
      <c r="J92" s="10" t="s">
        <v>787</v>
      </c>
      <c r="K92" s="627">
        <f>IF('概要２面'!K91="","",'概要２面'!K91)</f>
      </c>
      <c r="L92" s="627"/>
      <c r="M92" s="627"/>
      <c r="N92" s="627"/>
      <c r="O92" s="627"/>
      <c r="P92" s="627"/>
      <c r="Q92" s="5" t="s">
        <v>812</v>
      </c>
      <c r="R92" s="7" t="s">
        <v>857</v>
      </c>
      <c r="S92" s="627">
        <f>IF('概要２面'!S91="","",'概要２面'!S91)</f>
      </c>
      <c r="T92" s="627"/>
      <c r="U92" s="627"/>
      <c r="V92" s="627"/>
      <c r="W92" s="627"/>
      <c r="X92" s="627"/>
      <c r="Y92" s="1" t="s">
        <v>788</v>
      </c>
      <c r="AA92" s="1" t="s">
        <v>832</v>
      </c>
    </row>
    <row r="93" spans="2:33" ht="13.5">
      <c r="B93" s="1" t="s">
        <v>727</v>
      </c>
      <c r="G93" s="636">
        <f>IF('概要２面'!G92="","",'概要２面'!G92)</f>
      </c>
      <c r="H93" s="636"/>
      <c r="I93" s="636"/>
      <c r="J93" s="636"/>
      <c r="K93" s="636"/>
      <c r="L93" s="636"/>
      <c r="M93" s="636"/>
      <c r="N93" s="636"/>
      <c r="O93" s="636"/>
      <c r="P93" s="636"/>
      <c r="Q93" s="636"/>
      <c r="R93" s="636"/>
      <c r="S93" s="636"/>
      <c r="T93" s="636"/>
      <c r="U93" s="636"/>
      <c r="W93" s="5" t="s">
        <v>728</v>
      </c>
      <c r="Y93" s="636">
        <f>IF('概要２面'!Y92="","",'概要２面'!Y92)</f>
      </c>
      <c r="Z93" s="636"/>
      <c r="AA93" s="636"/>
      <c r="AB93" s="636"/>
      <c r="AC93" s="636"/>
      <c r="AD93" s="636"/>
      <c r="AE93" s="636"/>
      <c r="AF93" s="636"/>
      <c r="AG93" s="636"/>
    </row>
    <row r="94" spans="2:28" ht="13.5">
      <c r="B94" s="1" t="s">
        <v>817</v>
      </c>
      <c r="X94" s="140" t="str">
        <f>IF('概要２面'!X93="","",'概要２面'!X93)</f>
        <v>□</v>
      </c>
      <c r="Y94" s="1" t="s">
        <v>751</v>
      </c>
      <c r="AA94" s="140" t="str">
        <f>IF('概要２面'!AA93="","",'概要２面'!AA93)</f>
        <v>□</v>
      </c>
      <c r="AB94" s="1" t="s">
        <v>752</v>
      </c>
    </row>
    <row r="95" ht="13.5">
      <c r="B95" s="1" t="s">
        <v>818</v>
      </c>
    </row>
    <row r="96" spans="3:21" ht="13.5">
      <c r="C96" s="140" t="str">
        <f>IF('概要２面'!C95="","",'概要２面'!C95)</f>
        <v>□</v>
      </c>
      <c r="D96" s="1" t="s">
        <v>819</v>
      </c>
      <c r="K96" s="140" t="str">
        <f>IF('概要２面'!K95="","",'概要２面'!K95)</f>
        <v>□</v>
      </c>
      <c r="L96" s="1" t="s">
        <v>820</v>
      </c>
      <c r="T96" s="140" t="str">
        <f>IF('概要２面'!T95="","",'概要２面'!T95)</f>
        <v>□</v>
      </c>
      <c r="U96" s="1" t="s">
        <v>821</v>
      </c>
    </row>
    <row r="97" spans="1:34" ht="6"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1:34" ht="6"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5.75" customHeight="1">
      <c r="A99" s="3" t="s">
        <v>729</v>
      </c>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row>
    <row r="100" spans="1:35" ht="13.5" customHeight="1">
      <c r="A100" s="3"/>
      <c r="B100" s="3"/>
      <c r="C100" s="3"/>
      <c r="D100" s="3"/>
      <c r="E100" s="632">
        <f>IF('概要２面'!E99="","",'概要２面'!E99)</f>
      </c>
      <c r="F100" s="632"/>
      <c r="G100" s="632"/>
      <c r="H100" s="632"/>
      <c r="I100" s="632"/>
      <c r="J100" s="632"/>
      <c r="K100" s="632"/>
      <c r="L100" s="632"/>
      <c r="M100" s="632"/>
      <c r="N100" s="632"/>
      <c r="O100" s="632"/>
      <c r="P100" s="632"/>
      <c r="Q100" s="632"/>
      <c r="R100" s="632"/>
      <c r="S100" s="632"/>
      <c r="T100" s="632"/>
      <c r="U100" s="632"/>
      <c r="V100" s="632"/>
      <c r="W100" s="632"/>
      <c r="X100" s="632"/>
      <c r="Y100" s="632"/>
      <c r="Z100" s="632"/>
      <c r="AA100" s="632"/>
      <c r="AB100" s="632"/>
      <c r="AC100" s="632"/>
      <c r="AD100" s="632"/>
      <c r="AE100" s="632"/>
      <c r="AF100" s="632"/>
      <c r="AG100" s="632"/>
      <c r="AH100" s="632"/>
      <c r="AI100" s="26"/>
    </row>
    <row r="101" spans="1:35" ht="13.5" customHeight="1">
      <c r="A101" s="3"/>
      <c r="B101" s="3"/>
      <c r="C101" s="3"/>
      <c r="D101" s="3"/>
      <c r="E101" s="640">
        <f>IF('概要２面'!E100="","",'概要２面'!E100)</f>
      </c>
      <c r="F101" s="640"/>
      <c r="G101" s="640"/>
      <c r="H101" s="640"/>
      <c r="I101" s="640"/>
      <c r="J101" s="640"/>
      <c r="K101" s="640"/>
      <c r="L101" s="640"/>
      <c r="M101" s="640"/>
      <c r="N101" s="640"/>
      <c r="O101" s="640"/>
      <c r="P101" s="640"/>
      <c r="Q101" s="640"/>
      <c r="R101" s="640"/>
      <c r="S101" s="640"/>
      <c r="T101" s="640"/>
      <c r="U101" s="640"/>
      <c r="V101" s="640"/>
      <c r="W101" s="640"/>
      <c r="X101" s="640"/>
      <c r="Y101" s="640"/>
      <c r="Z101" s="640"/>
      <c r="AA101" s="640"/>
      <c r="AB101" s="640"/>
      <c r="AC101" s="640"/>
      <c r="AD101" s="640"/>
      <c r="AE101" s="640"/>
      <c r="AF101" s="640"/>
      <c r="AG101" s="640"/>
      <c r="AH101" s="640"/>
      <c r="AI101" s="26"/>
    </row>
    <row r="102" spans="1:35" ht="13.5">
      <c r="A102" s="3"/>
      <c r="B102" s="3"/>
      <c r="C102" s="3"/>
      <c r="D102" s="3"/>
      <c r="E102" s="632">
        <f>IF('概要２面'!E101="","",'概要２面'!E101)</f>
      </c>
      <c r="F102" s="632"/>
      <c r="G102" s="632"/>
      <c r="H102" s="632"/>
      <c r="I102" s="632"/>
      <c r="J102" s="632"/>
      <c r="K102" s="632"/>
      <c r="L102" s="632"/>
      <c r="M102" s="632"/>
      <c r="N102" s="632"/>
      <c r="O102" s="632"/>
      <c r="P102" s="632"/>
      <c r="Q102" s="632"/>
      <c r="R102" s="632"/>
      <c r="S102" s="632"/>
      <c r="T102" s="632"/>
      <c r="U102" s="632"/>
      <c r="V102" s="632"/>
      <c r="W102" s="632"/>
      <c r="X102" s="632"/>
      <c r="Y102" s="632"/>
      <c r="Z102" s="632"/>
      <c r="AA102" s="632"/>
      <c r="AB102" s="632"/>
      <c r="AC102" s="632"/>
      <c r="AD102" s="632"/>
      <c r="AE102" s="632"/>
      <c r="AF102" s="632"/>
      <c r="AG102" s="632"/>
      <c r="AH102" s="632"/>
      <c r="AI102" s="26"/>
    </row>
    <row r="103" spans="1:35" ht="13.5">
      <c r="A103" s="3"/>
      <c r="B103" s="3"/>
      <c r="C103" s="3"/>
      <c r="D103" s="3"/>
      <c r="E103" s="640">
        <f>IF('概要２面'!E102="","",'概要２面'!E102)</f>
      </c>
      <c r="F103" s="640"/>
      <c r="G103" s="640"/>
      <c r="H103" s="640"/>
      <c r="I103" s="640"/>
      <c r="J103" s="640"/>
      <c r="K103" s="640"/>
      <c r="L103" s="640"/>
      <c r="M103" s="640"/>
      <c r="N103" s="640"/>
      <c r="O103" s="640"/>
      <c r="P103" s="640"/>
      <c r="Q103" s="640"/>
      <c r="R103" s="640"/>
      <c r="S103" s="640"/>
      <c r="T103" s="640"/>
      <c r="U103" s="640"/>
      <c r="V103" s="640"/>
      <c r="W103" s="640"/>
      <c r="X103" s="640"/>
      <c r="Y103" s="640"/>
      <c r="Z103" s="640"/>
      <c r="AA103" s="640"/>
      <c r="AB103" s="640"/>
      <c r="AC103" s="640"/>
      <c r="AD103" s="640"/>
      <c r="AE103" s="640"/>
      <c r="AF103" s="640"/>
      <c r="AG103" s="640"/>
      <c r="AH103" s="640"/>
      <c r="AI103" s="26"/>
    </row>
    <row r="104" spans="5:35" ht="13.5">
      <c r="E104" s="632">
        <f>IF('概要２面'!E103="","",'概要２面'!E103)</f>
      </c>
      <c r="F104" s="632"/>
      <c r="G104" s="632"/>
      <c r="H104" s="632"/>
      <c r="I104" s="632"/>
      <c r="J104" s="632"/>
      <c r="K104" s="632"/>
      <c r="L104" s="632"/>
      <c r="M104" s="632"/>
      <c r="N104" s="632"/>
      <c r="O104" s="632"/>
      <c r="P104" s="632"/>
      <c r="Q104" s="632"/>
      <c r="R104" s="632"/>
      <c r="S104" s="632"/>
      <c r="T104" s="632"/>
      <c r="U104" s="632"/>
      <c r="V104" s="632"/>
      <c r="W104" s="632"/>
      <c r="X104" s="632"/>
      <c r="Y104" s="632"/>
      <c r="Z104" s="632"/>
      <c r="AA104" s="632"/>
      <c r="AB104" s="632"/>
      <c r="AC104" s="632"/>
      <c r="AD104" s="632"/>
      <c r="AE104" s="632"/>
      <c r="AF104" s="632"/>
      <c r="AG104" s="632"/>
      <c r="AH104" s="632"/>
      <c r="AI104" s="25"/>
    </row>
    <row r="105" spans="1:34" ht="6"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row>
    <row r="106" ht="6" customHeight="1"/>
    <row r="107" spans="1:21" ht="13.5">
      <c r="A107" s="1" t="s">
        <v>730</v>
      </c>
      <c r="K107" s="628" t="str">
        <f>IF('概要２面'!K106="","",'概要２面'!K106)</f>
        <v>令和   年   月   日</v>
      </c>
      <c r="L107" s="630"/>
      <c r="M107" s="630"/>
      <c r="N107" s="630"/>
      <c r="O107" s="630"/>
      <c r="P107" s="630"/>
      <c r="Q107" s="630"/>
      <c r="R107" s="630"/>
      <c r="S107" s="162"/>
      <c r="T107" s="162"/>
      <c r="U107" s="162"/>
    </row>
    <row r="108" spans="1:34" ht="6"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row>
    <row r="109" ht="6" customHeight="1"/>
    <row r="110" spans="1:21" ht="13.5">
      <c r="A110" s="1" t="s">
        <v>734</v>
      </c>
      <c r="K110" s="628" t="str">
        <f>IF('概要２面'!K109="","",'概要２面'!K109)</f>
        <v>令和   年   月   日</v>
      </c>
      <c r="L110" s="630"/>
      <c r="M110" s="630"/>
      <c r="N110" s="630"/>
      <c r="O110" s="630"/>
      <c r="P110" s="630"/>
      <c r="Q110" s="630"/>
      <c r="R110" s="630"/>
      <c r="S110" s="162"/>
      <c r="T110" s="162"/>
      <c r="U110" s="162"/>
    </row>
    <row r="111" spans="1:34" ht="6"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row>
    <row r="112" ht="6" customHeight="1"/>
    <row r="113" spans="1:33" ht="13.5">
      <c r="A113" s="1" t="s">
        <v>845</v>
      </c>
      <c r="T113" s="503" t="s">
        <v>1081</v>
      </c>
      <c r="U113" s="503"/>
      <c r="V113" s="503"/>
      <c r="W113" s="503"/>
      <c r="X113" s="503"/>
      <c r="Y113" s="503"/>
      <c r="Z113" s="503"/>
      <c r="AA113" s="503"/>
      <c r="AB113" s="503"/>
      <c r="AC113" s="503"/>
      <c r="AD113" s="503"/>
      <c r="AE113" s="503"/>
      <c r="AF113" s="503"/>
      <c r="AG113" s="503"/>
    </row>
    <row r="114" spans="4:34" ht="13.5">
      <c r="D114" s="503" t="s">
        <v>735</v>
      </c>
      <c r="E114" s="503"/>
      <c r="F114" s="166">
        <f>IF('概要２面'!F113="","",'概要２面'!F113)</f>
      </c>
      <c r="G114" s="1" t="s">
        <v>736</v>
      </c>
      <c r="I114" s="628" t="str">
        <f>IF('概要２面'!I113="","",'概要２面'!I113)</f>
        <v>令和   年   月   日</v>
      </c>
      <c r="J114" s="629"/>
      <c r="K114" s="629"/>
      <c r="L114" s="629"/>
      <c r="M114" s="629"/>
      <c r="N114" s="629"/>
      <c r="O114" s="629"/>
      <c r="P114" s="629"/>
      <c r="S114" s="1" t="s">
        <v>776</v>
      </c>
      <c r="T114" s="631">
        <f>IF('概要２面'!T113="","",'概要２面'!T113)</f>
      </c>
      <c r="U114" s="631"/>
      <c r="V114" s="631"/>
      <c r="W114" s="631"/>
      <c r="X114" s="631"/>
      <c r="Y114" s="631"/>
      <c r="Z114" s="631"/>
      <c r="AA114" s="631"/>
      <c r="AB114" s="631"/>
      <c r="AC114" s="631"/>
      <c r="AD114" s="631"/>
      <c r="AE114" s="631"/>
      <c r="AF114" s="631"/>
      <c r="AG114" s="631"/>
      <c r="AH114" s="1" t="s">
        <v>769</v>
      </c>
    </row>
    <row r="115" spans="4:34" ht="13.5">
      <c r="D115" s="503" t="s">
        <v>735</v>
      </c>
      <c r="E115" s="503"/>
      <c r="F115" s="167">
        <f>IF('概要２面'!F114="","",'概要２面'!F114)</f>
      </c>
      <c r="G115" s="1" t="s">
        <v>736</v>
      </c>
      <c r="I115" s="641" t="str">
        <f>IF('概要２面'!I114="","",'概要２面'!I114)</f>
        <v>令和   年   月   日</v>
      </c>
      <c r="J115" s="642"/>
      <c r="K115" s="642"/>
      <c r="L115" s="642"/>
      <c r="M115" s="642"/>
      <c r="N115" s="642"/>
      <c r="O115" s="642"/>
      <c r="P115" s="642"/>
      <c r="S115" s="1" t="s">
        <v>776</v>
      </c>
      <c r="T115" s="639">
        <f>IF('概要２面'!T114="","",'概要２面'!T114)</f>
      </c>
      <c r="U115" s="639"/>
      <c r="V115" s="639"/>
      <c r="W115" s="639"/>
      <c r="X115" s="639"/>
      <c r="Y115" s="639"/>
      <c r="Z115" s="639"/>
      <c r="AA115" s="639"/>
      <c r="AB115" s="639"/>
      <c r="AC115" s="639"/>
      <c r="AD115" s="639"/>
      <c r="AE115" s="639"/>
      <c r="AF115" s="639"/>
      <c r="AG115" s="639"/>
      <c r="AH115" s="1" t="s">
        <v>769</v>
      </c>
    </row>
    <row r="116" spans="4:34" ht="13.5">
      <c r="D116" s="503" t="s">
        <v>735</v>
      </c>
      <c r="E116" s="503"/>
      <c r="F116" s="166">
        <f>IF('概要２面'!F115="","",'概要２面'!F115)</f>
      </c>
      <c r="G116" s="1" t="s">
        <v>736</v>
      </c>
      <c r="I116" s="628" t="str">
        <f>IF('概要２面'!I115="","",'概要２面'!I115)</f>
        <v>令和   年   月   日</v>
      </c>
      <c r="J116" s="629"/>
      <c r="K116" s="629"/>
      <c r="L116" s="629"/>
      <c r="M116" s="629"/>
      <c r="N116" s="629"/>
      <c r="O116" s="629"/>
      <c r="P116" s="629"/>
      <c r="S116" s="1" t="s">
        <v>776</v>
      </c>
      <c r="T116" s="631">
        <f>IF('概要２面'!T115="","",'概要２面'!T115)</f>
      </c>
      <c r="U116" s="631"/>
      <c r="V116" s="631"/>
      <c r="W116" s="631"/>
      <c r="X116" s="631"/>
      <c r="Y116" s="631"/>
      <c r="Z116" s="631"/>
      <c r="AA116" s="631"/>
      <c r="AB116" s="631"/>
      <c r="AC116" s="631"/>
      <c r="AD116" s="631"/>
      <c r="AE116" s="631"/>
      <c r="AF116" s="631"/>
      <c r="AG116" s="631"/>
      <c r="AH116" s="1" t="s">
        <v>769</v>
      </c>
    </row>
    <row r="117" spans="1:34" ht="6"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row>
    <row r="118" ht="6" customHeight="1"/>
    <row r="119" ht="13.5">
      <c r="A119" s="1" t="s">
        <v>737</v>
      </c>
    </row>
    <row r="120" spans="5:34" ht="13.5">
      <c r="E120" s="607">
        <f>IF('概要２面'!F130="","",'概要２面'!F130)</f>
      </c>
      <c r="F120" s="607"/>
      <c r="G120" s="607"/>
      <c r="H120" s="607"/>
      <c r="I120" s="607"/>
      <c r="J120" s="607"/>
      <c r="K120" s="607"/>
      <c r="L120" s="607"/>
      <c r="M120" s="607"/>
      <c r="N120" s="607"/>
      <c r="O120" s="607"/>
      <c r="P120" s="607"/>
      <c r="Q120" s="607"/>
      <c r="R120" s="607"/>
      <c r="S120" s="607"/>
      <c r="T120" s="607"/>
      <c r="U120" s="607"/>
      <c r="V120" s="607"/>
      <c r="W120" s="607"/>
      <c r="X120" s="607"/>
      <c r="Y120" s="607"/>
      <c r="Z120" s="607"/>
      <c r="AA120" s="607"/>
      <c r="AB120" s="607"/>
      <c r="AC120" s="607"/>
      <c r="AD120" s="607"/>
      <c r="AE120" s="607"/>
      <c r="AF120" s="607"/>
      <c r="AG120" s="607"/>
      <c r="AH120" s="607"/>
    </row>
    <row r="121" spans="5:34" ht="13.5">
      <c r="E121" s="603">
        <f>IF('概要２面'!F131="","",'概要２面'!F131)</f>
      </c>
      <c r="F121" s="603"/>
      <c r="G121" s="603"/>
      <c r="H121" s="603"/>
      <c r="I121" s="603"/>
      <c r="J121" s="603"/>
      <c r="K121" s="603"/>
      <c r="L121" s="603"/>
      <c r="M121" s="603"/>
      <c r="N121" s="603"/>
      <c r="O121" s="603"/>
      <c r="P121" s="603"/>
      <c r="Q121" s="603"/>
      <c r="R121" s="603"/>
      <c r="S121" s="603"/>
      <c r="T121" s="603"/>
      <c r="U121" s="603"/>
      <c r="V121" s="603"/>
      <c r="W121" s="603"/>
      <c r="X121" s="603"/>
      <c r="Y121" s="603"/>
      <c r="Z121" s="603"/>
      <c r="AA121" s="603"/>
      <c r="AB121" s="603"/>
      <c r="AC121" s="603"/>
      <c r="AD121" s="603"/>
      <c r="AE121" s="603"/>
      <c r="AF121" s="603"/>
      <c r="AG121" s="603"/>
      <c r="AH121" s="603"/>
    </row>
    <row r="122" spans="5:34" ht="13.5">
      <c r="E122" s="607">
        <f>IF('概要２面'!F132="","",'概要２面'!F132)</f>
      </c>
      <c r="F122" s="607"/>
      <c r="G122" s="607"/>
      <c r="H122" s="607"/>
      <c r="I122" s="607"/>
      <c r="J122" s="607"/>
      <c r="K122" s="607"/>
      <c r="L122" s="607"/>
      <c r="M122" s="607"/>
      <c r="N122" s="607"/>
      <c r="O122" s="607"/>
      <c r="P122" s="607"/>
      <c r="Q122" s="607"/>
      <c r="R122" s="607"/>
      <c r="S122" s="607"/>
      <c r="T122" s="607"/>
      <c r="U122" s="607"/>
      <c r="V122" s="607"/>
      <c r="W122" s="607"/>
      <c r="X122" s="607"/>
      <c r="Y122" s="607"/>
      <c r="Z122" s="607"/>
      <c r="AA122" s="607"/>
      <c r="AB122" s="607"/>
      <c r="AC122" s="607"/>
      <c r="AD122" s="607"/>
      <c r="AE122" s="607"/>
      <c r="AF122" s="607"/>
      <c r="AG122" s="607"/>
      <c r="AH122" s="607"/>
    </row>
    <row r="123" spans="5:34" ht="13.5">
      <c r="E123" s="603">
        <f>IF('概要２面'!F133="","",'概要２面'!F133)</f>
      </c>
      <c r="F123" s="603"/>
      <c r="G123" s="603"/>
      <c r="H123" s="603"/>
      <c r="I123" s="603"/>
      <c r="J123" s="603"/>
      <c r="K123" s="603"/>
      <c r="L123" s="603"/>
      <c r="M123" s="603"/>
      <c r="N123" s="603"/>
      <c r="O123" s="603"/>
      <c r="P123" s="603"/>
      <c r="Q123" s="603"/>
      <c r="R123" s="603"/>
      <c r="S123" s="603"/>
      <c r="T123" s="603"/>
      <c r="U123" s="603"/>
      <c r="V123" s="603"/>
      <c r="W123" s="603"/>
      <c r="X123" s="603"/>
      <c r="Y123" s="603"/>
      <c r="Z123" s="603"/>
      <c r="AA123" s="603"/>
      <c r="AB123" s="603"/>
      <c r="AC123" s="603"/>
      <c r="AD123" s="603"/>
      <c r="AE123" s="603"/>
      <c r="AF123" s="603"/>
      <c r="AG123" s="603"/>
      <c r="AH123" s="603"/>
    </row>
    <row r="124" spans="1:34" ht="6"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row>
    <row r="125" ht="6" customHeight="1"/>
    <row r="126" ht="13.5">
      <c r="A126" s="1" t="s">
        <v>738</v>
      </c>
    </row>
    <row r="127" spans="5:34" ht="13.5">
      <c r="E127" s="482"/>
      <c r="F127" s="482"/>
      <c r="G127" s="482"/>
      <c r="H127" s="482"/>
      <c r="I127" s="482"/>
      <c r="J127" s="482"/>
      <c r="K127" s="482"/>
      <c r="L127" s="482"/>
      <c r="M127" s="482"/>
      <c r="N127" s="482"/>
      <c r="O127" s="482"/>
      <c r="P127" s="482"/>
      <c r="Q127" s="482"/>
      <c r="R127" s="482"/>
      <c r="S127" s="482"/>
      <c r="T127" s="482"/>
      <c r="U127" s="482"/>
      <c r="V127" s="482"/>
      <c r="W127" s="482"/>
      <c r="X127" s="482"/>
      <c r="Y127" s="482"/>
      <c r="Z127" s="482"/>
      <c r="AA127" s="482"/>
      <c r="AB127" s="482"/>
      <c r="AC127" s="482"/>
      <c r="AD127" s="482"/>
      <c r="AE127" s="482"/>
      <c r="AF127" s="482"/>
      <c r="AG127" s="482"/>
      <c r="AH127" s="482"/>
    </row>
    <row r="128" spans="5:34" ht="13.5">
      <c r="E128" s="471"/>
      <c r="F128" s="471"/>
      <c r="G128" s="471"/>
      <c r="H128" s="471"/>
      <c r="I128" s="471"/>
      <c r="J128" s="471"/>
      <c r="K128" s="471"/>
      <c r="L128" s="471"/>
      <c r="M128" s="471"/>
      <c r="N128" s="471"/>
      <c r="O128" s="471"/>
      <c r="P128" s="471"/>
      <c r="Q128" s="471"/>
      <c r="R128" s="471"/>
      <c r="S128" s="471"/>
      <c r="T128" s="471"/>
      <c r="U128" s="471"/>
      <c r="V128" s="471"/>
      <c r="W128" s="471"/>
      <c r="X128" s="471"/>
      <c r="Y128" s="471"/>
      <c r="Z128" s="471"/>
      <c r="AA128" s="471"/>
      <c r="AB128" s="471"/>
      <c r="AC128" s="471"/>
      <c r="AD128" s="471"/>
      <c r="AE128" s="471"/>
      <c r="AF128" s="471"/>
      <c r="AG128" s="471"/>
      <c r="AH128" s="471"/>
    </row>
    <row r="129" spans="5:34" ht="13.5">
      <c r="E129" s="482"/>
      <c r="F129" s="482"/>
      <c r="G129" s="482"/>
      <c r="H129" s="482"/>
      <c r="I129" s="482"/>
      <c r="J129" s="482"/>
      <c r="K129" s="482"/>
      <c r="L129" s="482"/>
      <c r="M129" s="482"/>
      <c r="N129" s="482"/>
      <c r="O129" s="482"/>
      <c r="P129" s="482"/>
      <c r="Q129" s="482"/>
      <c r="R129" s="482"/>
      <c r="S129" s="482"/>
      <c r="T129" s="482"/>
      <c r="U129" s="482"/>
      <c r="V129" s="482"/>
      <c r="W129" s="482"/>
      <c r="X129" s="482"/>
      <c r="Y129" s="482"/>
      <c r="Z129" s="482"/>
      <c r="AA129" s="482"/>
      <c r="AB129" s="482"/>
      <c r="AC129" s="482"/>
      <c r="AD129" s="482"/>
      <c r="AE129" s="482"/>
      <c r="AF129" s="482"/>
      <c r="AG129" s="482"/>
      <c r="AH129" s="482"/>
    </row>
    <row r="130" spans="5:34" ht="13.5">
      <c r="E130" s="471"/>
      <c r="F130" s="471"/>
      <c r="G130" s="471"/>
      <c r="H130" s="471"/>
      <c r="I130" s="471"/>
      <c r="J130" s="471"/>
      <c r="K130" s="471"/>
      <c r="L130" s="471"/>
      <c r="M130" s="471"/>
      <c r="N130" s="471"/>
      <c r="O130" s="471"/>
      <c r="P130" s="471"/>
      <c r="Q130" s="471"/>
      <c r="R130" s="471"/>
      <c r="S130" s="471"/>
      <c r="T130" s="471"/>
      <c r="U130" s="471"/>
      <c r="V130" s="471"/>
      <c r="W130" s="471"/>
      <c r="X130" s="471"/>
      <c r="Y130" s="471"/>
      <c r="Z130" s="471"/>
      <c r="AA130" s="471"/>
      <c r="AB130" s="471"/>
      <c r="AC130" s="471"/>
      <c r="AD130" s="471"/>
      <c r="AE130" s="471"/>
      <c r="AF130" s="471"/>
      <c r="AG130" s="471"/>
      <c r="AH130" s="471"/>
    </row>
    <row r="131" spans="1:34" ht="9" customHeight="1">
      <c r="A131" s="4"/>
      <c r="B131" s="4"/>
      <c r="C131" s="4"/>
      <c r="D131" s="4"/>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row>
  </sheetData>
  <sheetProtection/>
  <mergeCells count="155">
    <mergeCell ref="AA54:AF54"/>
    <mergeCell ref="L38:P38"/>
    <mergeCell ref="B60:AF60"/>
    <mergeCell ref="AA59:AF59"/>
    <mergeCell ref="Y31:AD31"/>
    <mergeCell ref="P27:T27"/>
    <mergeCell ref="I32:N32"/>
    <mergeCell ref="Q32:V32"/>
    <mergeCell ref="K58:P58"/>
    <mergeCell ref="S58:X58"/>
    <mergeCell ref="AA58:AF58"/>
    <mergeCell ref="L39:P39"/>
    <mergeCell ref="A48:F48"/>
    <mergeCell ref="H48:I48"/>
    <mergeCell ref="K51:P51"/>
    <mergeCell ref="S51:X51"/>
    <mergeCell ref="N48:O48"/>
    <mergeCell ref="O45:AH45"/>
    <mergeCell ref="M55:Q55"/>
    <mergeCell ref="V40:Y40"/>
    <mergeCell ref="A1:AH1"/>
    <mergeCell ref="H42:AH42"/>
    <mergeCell ref="H5:AH6"/>
    <mergeCell ref="B36:V36"/>
    <mergeCell ref="I37:N37"/>
    <mergeCell ref="Q37:V37"/>
    <mergeCell ref="I39:J39"/>
    <mergeCell ref="Y32:AD32"/>
    <mergeCell ref="I35:N35"/>
    <mergeCell ref="I38:J38"/>
    <mergeCell ref="B34:X34"/>
    <mergeCell ref="Q33:V33"/>
    <mergeCell ref="Q31:V31"/>
    <mergeCell ref="Y33:AD33"/>
    <mergeCell ref="Y37:AD37"/>
    <mergeCell ref="B33:G33"/>
    <mergeCell ref="Y35:AD35"/>
    <mergeCell ref="Q35:V35"/>
    <mergeCell ref="I31:N31"/>
    <mergeCell ref="I33:N33"/>
    <mergeCell ref="S91:X91"/>
    <mergeCell ref="P86:R86"/>
    <mergeCell ref="S61:X61"/>
    <mergeCell ref="S74:X74"/>
    <mergeCell ref="M77:Q77"/>
    <mergeCell ref="P85:R85"/>
    <mergeCell ref="B75:AG75"/>
    <mergeCell ref="B67:I67"/>
    <mergeCell ref="K63:P63"/>
    <mergeCell ref="K74:P74"/>
    <mergeCell ref="E120:AH120"/>
    <mergeCell ref="N27:O27"/>
    <mergeCell ref="B70:I70"/>
    <mergeCell ref="K52:P52"/>
    <mergeCell ref="AD48:AH48"/>
    <mergeCell ref="AA67:AF67"/>
    <mergeCell ref="J89:P89"/>
    <mergeCell ref="K61:P61"/>
    <mergeCell ref="K90:P90"/>
    <mergeCell ref="S90:X90"/>
    <mergeCell ref="H9:AH9"/>
    <mergeCell ref="N26:O26"/>
    <mergeCell ref="A20:O20"/>
    <mergeCell ref="T22:Y22"/>
    <mergeCell ref="AB22:AH22"/>
    <mergeCell ref="J22:P22"/>
    <mergeCell ref="P20:X20"/>
    <mergeCell ref="D23:G23"/>
    <mergeCell ref="J23:P23"/>
    <mergeCell ref="T23:Y23"/>
    <mergeCell ref="E130:AH130"/>
    <mergeCell ref="E123:AH123"/>
    <mergeCell ref="E127:AH127"/>
    <mergeCell ref="E128:AH128"/>
    <mergeCell ref="E129:AH129"/>
    <mergeCell ref="AL12:AR12"/>
    <mergeCell ref="K76:P76"/>
    <mergeCell ref="S76:X76"/>
    <mergeCell ref="AA76:AF76"/>
    <mergeCell ref="AA69:AF69"/>
    <mergeCell ref="E122:AH122"/>
    <mergeCell ref="AA68:AF68"/>
    <mergeCell ref="K69:P69"/>
    <mergeCell ref="S68:X68"/>
    <mergeCell ref="S69:X69"/>
    <mergeCell ref="AA70:AF70"/>
    <mergeCell ref="AA72:AF72"/>
    <mergeCell ref="S72:X72"/>
    <mergeCell ref="D116:E116"/>
    <mergeCell ref="E101:AH101"/>
    <mergeCell ref="AB23:AH23"/>
    <mergeCell ref="K68:P68"/>
    <mergeCell ref="A30:F30"/>
    <mergeCell ref="P26:T26"/>
    <mergeCell ref="AA65:AF65"/>
    <mergeCell ref="X48:AB48"/>
    <mergeCell ref="AA63:AF63"/>
    <mergeCell ref="S65:X65"/>
    <mergeCell ref="K65:P65"/>
    <mergeCell ref="S59:X59"/>
    <mergeCell ref="E121:AH121"/>
    <mergeCell ref="D115:E115"/>
    <mergeCell ref="I115:P115"/>
    <mergeCell ref="AL48:AQ48"/>
    <mergeCell ref="T48:V48"/>
    <mergeCell ref="E102:AH102"/>
    <mergeCell ref="Y93:AG93"/>
    <mergeCell ref="E100:AH100"/>
    <mergeCell ref="K59:P59"/>
    <mergeCell ref="K70:P70"/>
    <mergeCell ref="V41:Y41"/>
    <mergeCell ref="S52:X52"/>
    <mergeCell ref="K45:M45"/>
    <mergeCell ref="K48:L48"/>
    <mergeCell ref="Q48:R48"/>
    <mergeCell ref="K54:P54"/>
    <mergeCell ref="S54:X54"/>
    <mergeCell ref="AA52:AF52"/>
    <mergeCell ref="AA51:AF51"/>
    <mergeCell ref="T116:AG116"/>
    <mergeCell ref="K72:P72"/>
    <mergeCell ref="T115:AG115"/>
    <mergeCell ref="E103:AH103"/>
    <mergeCell ref="AA74:AF74"/>
    <mergeCell ref="AA61:AF61"/>
    <mergeCell ref="K67:P67"/>
    <mergeCell ref="S63:X63"/>
    <mergeCell ref="K107:R107"/>
    <mergeCell ref="T113:AG113"/>
    <mergeCell ref="B71:I71"/>
    <mergeCell ref="K71:P71"/>
    <mergeCell ref="S71:X71"/>
    <mergeCell ref="AA71:AF71"/>
    <mergeCell ref="B72:I72"/>
    <mergeCell ref="G93:U93"/>
    <mergeCell ref="S92:X92"/>
    <mergeCell ref="K91:P91"/>
    <mergeCell ref="M78:Q78"/>
    <mergeCell ref="K92:P92"/>
    <mergeCell ref="B64:AG64"/>
    <mergeCell ref="I116:P116"/>
    <mergeCell ref="D114:E114"/>
    <mergeCell ref="K110:R110"/>
    <mergeCell ref="I114:P114"/>
    <mergeCell ref="T114:AG114"/>
    <mergeCell ref="E104:AH104"/>
    <mergeCell ref="B66:I66"/>
    <mergeCell ref="K73:P73"/>
    <mergeCell ref="S73:X73"/>
    <mergeCell ref="AA73:AF73"/>
    <mergeCell ref="K66:P66"/>
    <mergeCell ref="S66:X66"/>
    <mergeCell ref="AA66:AF66"/>
    <mergeCell ref="S67:X67"/>
    <mergeCell ref="S70:X70"/>
  </mergeCells>
  <dataValidations count="10">
    <dataValidation allowBlank="1" showInputMessage="1" showErrorMessage="1" imeMode="halfAlpha" sqref="T22:T23 W12 J22:J23 AL12 AB22:AB23"/>
    <dataValidation errorStyle="warning" allowBlank="1" showInputMessage="1" showErrorMessage="1" imeMode="off" sqref="M55:Q55 AE39 V40:Y41 M78:Q81"/>
    <dataValidation allowBlank="1" showInputMessage="1" showErrorMessage="1" imeMode="hiragana" sqref="H5:AH5 E127:AH131 E100:AI104 O45:AH45 H42:AG42 H9:AH9 E120:AH123"/>
    <dataValidation allowBlank="1" showInputMessage="1" showErrorMessage="1" imeMode="off" sqref="P26:T27 P85:R86 I37:N37 Q31:V32 L38:P39 I31:N32 Y31:AD32 Q35:V35 K90:P92 S90:X92 Q37:V37 AA61:AF61 K61:P61 I114:P116 K52:P54 F114:F116 S52:X54 S65:X74 Y37:AD37 I35:N35 Y35:AD35 K45:M45 K63:P63 AA76:AF76 S63:X63 AA63:AF63 S76:X76 S61:X61 K59:P59 AA59:AF59 S59:X59 K76:P76 K65:P74 AA65:AF74 AA52:AF54"/>
    <dataValidation errorStyle="information" type="list" allowBlank="1" showInputMessage="1" imeMode="hiragana" sqref="G93:U93">
      <formula1>"木造,木造（枠組壁工法）,木造（丸太組構法）,鉄骨造,軽量鉄骨造,鉄骨造（鉄鋼系軸組パネル併用構造）,鉄筋コンクリート造,鉄骨鉄筋コンクリート造"</formula1>
    </dataValidation>
    <dataValidation errorStyle="information" type="list" allowBlank="1" showInputMessage="1" imeMode="hiragana" sqref="Y93:AG93">
      <formula1>"木造,木造（枠組壁工法）,木造（丸太組構法）,鉄骨造,軽量鉄骨造,鉄筋コンクリート造,鉄骨鉄筋コンクリート造"</formula1>
    </dataValidation>
    <dataValidation type="list" allowBlank="1" showInputMessage="1" showErrorMessage="1" imeMode="on" sqref="Q33:V33 Y33:AD33">
      <formula1>"地域指定なし,第１種低層住専,第２種低層住専,第１種中高層住専,第２種中高層住専,第１種住居,第２種住居,準住居,近隣商業,商業,準工業,工業,工業専用"</formula1>
    </dataValidation>
    <dataValidation type="list" allowBlank="1" showInputMessage="1" showErrorMessage="1" imeMode="hiragana" sqref="I33:N33">
      <formula1>"地域指定なし,第１種低層住専,第２種低層住専,第１種中高層住専,第２種中高層住専,第１種住居,第２種住居,準住居,近隣商業,商業,準工業,工業,工業専用"</formula1>
    </dataValidation>
    <dataValidation type="list" allowBlank="1" showInputMessage="1" showErrorMessage="1" imeMode="halfAlpha" sqref="C96 AC48 AA94 W48 X94 S48 P48 M47:M48 J48 G48 C22:C23 K96 M14 J13 P13 C13:C14 W13 H17 M17 I22:I23 S17 AA22:AA23 AK12 T96 S22:S23">
      <formula1>"■,□"</formula1>
    </dataValidation>
    <dataValidation type="list" allowBlank="1" showInputMessage="1" imeMode="hiragana" sqref="T114:AG116">
      <formula1>"屋根工事及び軸組み工事の工程,１階部分の鉄骨の建て方工事の工程,２階の梁及び床の配筋工事の工程,屋根の小屋組工事及び構造耐力上主要な軸組み又は耐力壁の工事"</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Q111"/>
  <sheetViews>
    <sheetView zoomScaleSheetLayoutView="100" zoomScalePageLayoutView="0" workbookViewId="0" topLeftCell="A1">
      <selection activeCell="AH5" sqref="AH5"/>
    </sheetView>
  </sheetViews>
  <sheetFormatPr defaultColWidth="2.625" defaultRowHeight="13.5"/>
  <cols>
    <col min="1" max="6" width="2.625" style="1" customWidth="1"/>
    <col min="7" max="7" width="3.50390625" style="1" bestFit="1" customWidth="1"/>
    <col min="8" max="16384" width="2.625" style="1" customWidth="1"/>
  </cols>
  <sheetData>
    <row r="1" spans="1:34" ht="19.5" customHeight="1">
      <c r="A1" s="623" t="s">
        <v>739</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71" t="s">
        <v>594</v>
      </c>
    </row>
    <row r="2" spans="1:36" ht="13.5">
      <c r="A2" s="9"/>
      <c r="B2" s="11" t="s">
        <v>833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71" t="s">
        <v>597</v>
      </c>
      <c r="AJ2" s="71" t="s">
        <v>594</v>
      </c>
    </row>
    <row r="3" spans="1:33" ht="3"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ht="4.5" customHeight="1"/>
    <row r="5" spans="1:42" ht="13.5">
      <c r="A5" s="1" t="s">
        <v>740</v>
      </c>
      <c r="F5" s="662"/>
      <c r="G5" s="662"/>
      <c r="H5" s="662"/>
      <c r="AJ5" s="177" t="s">
        <v>401</v>
      </c>
      <c r="AP5" s="71"/>
    </row>
    <row r="6" spans="1:33" ht="4.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ht="4.5" customHeight="1"/>
    <row r="8" spans="1:43" ht="13.5">
      <c r="A8" s="1" t="s">
        <v>741</v>
      </c>
      <c r="E8" s="10"/>
      <c r="F8" s="503" t="s">
        <v>1118</v>
      </c>
      <c r="G8" s="503"/>
      <c r="H8" s="664">
        <f>IF(AJ8="","",VLOOKUP(AJ8,'利用方法'!$P$51:$R$119,2))</f>
      </c>
      <c r="I8" s="664"/>
      <c r="J8" s="664"/>
      <c r="K8" s="1" t="s">
        <v>782</v>
      </c>
      <c r="M8" s="666">
        <f>IF(AJ8="","",VLOOKUP(AJ8,'利用方法'!$P$51:$R$119,3))</f>
      </c>
      <c r="N8" s="666"/>
      <c r="O8" s="666"/>
      <c r="P8" s="666"/>
      <c r="Q8" s="666"/>
      <c r="R8" s="666"/>
      <c r="S8" s="666"/>
      <c r="T8" s="666"/>
      <c r="U8" s="666"/>
      <c r="V8" s="666"/>
      <c r="W8" s="666"/>
      <c r="X8" s="666"/>
      <c r="Y8" s="666"/>
      <c r="Z8" s="666"/>
      <c r="AA8" s="666"/>
      <c r="AB8" s="666"/>
      <c r="AC8" s="666"/>
      <c r="AD8" s="666"/>
      <c r="AE8" s="666"/>
      <c r="AF8" s="666"/>
      <c r="AJ8" s="672"/>
      <c r="AK8" s="673"/>
      <c r="AL8" s="673"/>
      <c r="AM8" s="673"/>
      <c r="AN8" s="673"/>
      <c r="AO8" s="673"/>
      <c r="AP8" s="673"/>
      <c r="AQ8" s="674"/>
    </row>
    <row r="9" spans="5:43" ht="13.5">
      <c r="E9" s="10"/>
      <c r="F9" s="503" t="s">
        <v>1118</v>
      </c>
      <c r="G9" s="503"/>
      <c r="H9" s="664">
        <f>IF(AJ9="","",VLOOKUP(AJ9,'利用方法'!$P$51:$R$119,2))</f>
      </c>
      <c r="I9" s="664"/>
      <c r="J9" s="664"/>
      <c r="K9" s="1" t="s">
        <v>782</v>
      </c>
      <c r="M9" s="666">
        <f>IF(AJ9="","",VLOOKUP(AJ9,'利用方法'!$P$51:$R$119,3))</f>
      </c>
      <c r="N9" s="666"/>
      <c r="O9" s="666"/>
      <c r="P9" s="666"/>
      <c r="Q9" s="666"/>
      <c r="R9" s="666"/>
      <c r="S9" s="666"/>
      <c r="T9" s="666"/>
      <c r="U9" s="666"/>
      <c r="V9" s="666"/>
      <c r="W9" s="666"/>
      <c r="X9" s="666"/>
      <c r="Y9" s="666"/>
      <c r="Z9" s="666"/>
      <c r="AA9" s="666"/>
      <c r="AB9" s="666"/>
      <c r="AC9" s="666"/>
      <c r="AD9" s="666"/>
      <c r="AE9" s="666"/>
      <c r="AF9" s="666"/>
      <c r="AJ9" s="672"/>
      <c r="AK9" s="673"/>
      <c r="AL9" s="673"/>
      <c r="AM9" s="673"/>
      <c r="AN9" s="673"/>
      <c r="AO9" s="673"/>
      <c r="AP9" s="673"/>
      <c r="AQ9" s="674"/>
    </row>
    <row r="10" spans="5:43" ht="13.5">
      <c r="E10" s="10"/>
      <c r="F10" s="503" t="s">
        <v>1118</v>
      </c>
      <c r="G10" s="503"/>
      <c r="H10" s="664">
        <f>IF(AJ10="","",VLOOKUP(AJ10,'利用方法'!$P$51:$R$119,2))</f>
      </c>
      <c r="I10" s="664"/>
      <c r="J10" s="664"/>
      <c r="K10" s="1" t="s">
        <v>177</v>
      </c>
      <c r="M10" s="666">
        <f>IF(AJ10="","",VLOOKUP(AJ10,'利用方法'!$P$51:$R$119,3))</f>
      </c>
      <c r="N10" s="666"/>
      <c r="O10" s="666"/>
      <c r="P10" s="666"/>
      <c r="Q10" s="666"/>
      <c r="R10" s="666"/>
      <c r="S10" s="666"/>
      <c r="T10" s="666"/>
      <c r="U10" s="666"/>
      <c r="V10" s="666"/>
      <c r="W10" s="666"/>
      <c r="X10" s="666"/>
      <c r="Y10" s="666"/>
      <c r="Z10" s="666"/>
      <c r="AA10" s="666"/>
      <c r="AB10" s="666"/>
      <c r="AC10" s="666"/>
      <c r="AD10" s="666"/>
      <c r="AE10" s="666"/>
      <c r="AF10" s="666"/>
      <c r="AJ10" s="676"/>
      <c r="AK10" s="677"/>
      <c r="AL10" s="677"/>
      <c r="AM10" s="677"/>
      <c r="AN10" s="677"/>
      <c r="AO10" s="677"/>
      <c r="AP10" s="677"/>
      <c r="AQ10" s="678"/>
    </row>
    <row r="11" spans="5:43" ht="13.5">
      <c r="E11" s="10"/>
      <c r="F11" s="503" t="s">
        <v>1118</v>
      </c>
      <c r="G11" s="503"/>
      <c r="H11" s="664">
        <f>IF(AJ11="","",VLOOKUP(AJ11,'利用方法'!$P$51:$R$119,2))</f>
      </c>
      <c r="I11" s="664"/>
      <c r="J11" s="664"/>
      <c r="K11" s="1" t="s">
        <v>177</v>
      </c>
      <c r="M11" s="666">
        <f>IF(AJ11="","",VLOOKUP(AJ11,'利用方法'!$P$51:$R$119,3))</f>
      </c>
      <c r="N11" s="666"/>
      <c r="O11" s="666"/>
      <c r="P11" s="666"/>
      <c r="Q11" s="666"/>
      <c r="R11" s="666"/>
      <c r="S11" s="666"/>
      <c r="T11" s="666"/>
      <c r="U11" s="666"/>
      <c r="V11" s="666"/>
      <c r="W11" s="666"/>
      <c r="X11" s="666"/>
      <c r="Y11" s="666"/>
      <c r="Z11" s="666"/>
      <c r="AA11" s="666"/>
      <c r="AB11" s="666"/>
      <c r="AC11" s="666"/>
      <c r="AD11" s="666"/>
      <c r="AE11" s="666"/>
      <c r="AF11" s="666"/>
      <c r="AJ11" s="676"/>
      <c r="AK11" s="677"/>
      <c r="AL11" s="677"/>
      <c r="AM11" s="677"/>
      <c r="AN11" s="677"/>
      <c r="AO11" s="677"/>
      <c r="AP11" s="677"/>
      <c r="AQ11" s="678"/>
    </row>
    <row r="12" spans="5:43" ht="13.5">
      <c r="E12" s="10"/>
      <c r="F12" s="503" t="s">
        <v>1118</v>
      </c>
      <c r="G12" s="503"/>
      <c r="H12" s="665">
        <f>IF(AJ12="","",VLOOKUP(AJ12,'利用方法'!$P$51:$R$119,2))</f>
      </c>
      <c r="I12" s="665"/>
      <c r="J12" s="665"/>
      <c r="K12" s="1" t="s">
        <v>782</v>
      </c>
      <c r="M12" s="675">
        <f>IF(AJ12="","",VLOOKUP(AJ12,'利用方法'!$P$51:$R$119,3))</f>
      </c>
      <c r="N12" s="675"/>
      <c r="O12" s="675"/>
      <c r="P12" s="675"/>
      <c r="Q12" s="675"/>
      <c r="R12" s="675"/>
      <c r="S12" s="675"/>
      <c r="T12" s="675"/>
      <c r="U12" s="675"/>
      <c r="V12" s="675"/>
      <c r="W12" s="675"/>
      <c r="X12" s="675"/>
      <c r="Y12" s="675"/>
      <c r="Z12" s="675"/>
      <c r="AA12" s="675"/>
      <c r="AB12" s="675"/>
      <c r="AC12" s="675"/>
      <c r="AD12" s="675"/>
      <c r="AE12" s="675"/>
      <c r="AF12" s="675"/>
      <c r="AJ12" s="672"/>
      <c r="AK12" s="673"/>
      <c r="AL12" s="673"/>
      <c r="AM12" s="673"/>
      <c r="AN12" s="673"/>
      <c r="AO12" s="673"/>
      <c r="AP12" s="673"/>
      <c r="AQ12" s="674"/>
    </row>
    <row r="13" spans="1:33" ht="4.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row>
    <row r="14" ht="4.5" customHeight="1"/>
    <row r="15" ht="13.5">
      <c r="A15" s="1" t="s">
        <v>742</v>
      </c>
    </row>
    <row r="16" spans="2:27" ht="13.5">
      <c r="B16" s="422" t="s">
        <v>874</v>
      </c>
      <c r="C16" s="1" t="s">
        <v>707</v>
      </c>
      <c r="E16" s="422" t="s">
        <v>874</v>
      </c>
      <c r="F16" s="1" t="s">
        <v>708</v>
      </c>
      <c r="H16" s="422" t="s">
        <v>874</v>
      </c>
      <c r="I16" s="1" t="s">
        <v>709</v>
      </c>
      <c r="K16" s="422" t="s">
        <v>874</v>
      </c>
      <c r="L16" s="1" t="s">
        <v>743</v>
      </c>
      <c r="N16" s="422" t="s">
        <v>874</v>
      </c>
      <c r="O16" s="1" t="s">
        <v>710</v>
      </c>
      <c r="S16" s="422" t="s">
        <v>874</v>
      </c>
      <c r="T16" s="1" t="s">
        <v>744</v>
      </c>
      <c r="Z16" s="422" t="s">
        <v>874</v>
      </c>
      <c r="AA16" s="5" t="s">
        <v>813</v>
      </c>
    </row>
    <row r="17" spans="1:33" ht="6"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ht="6" customHeight="1"/>
    <row r="19" spans="1:32" ht="13.5">
      <c r="A19" s="490" t="s">
        <v>745</v>
      </c>
      <c r="B19" s="490"/>
      <c r="C19" s="490"/>
      <c r="D19" s="490"/>
      <c r="E19" s="490"/>
      <c r="F19" s="490"/>
      <c r="H19" s="675"/>
      <c r="I19" s="675"/>
      <c r="J19" s="675"/>
      <c r="K19" s="675"/>
      <c r="L19" s="675"/>
      <c r="M19" s="675"/>
      <c r="N19" s="675"/>
      <c r="O19" s="675"/>
      <c r="P19" s="675"/>
      <c r="Q19" s="675"/>
      <c r="R19" s="675"/>
      <c r="T19" s="1" t="s">
        <v>728</v>
      </c>
      <c r="W19" s="606">
        <f>IF('概要２面'!Y92="","",'概要２面'!Y92)</f>
      </c>
      <c r="X19" s="606"/>
      <c r="Y19" s="606"/>
      <c r="Z19" s="606"/>
      <c r="AA19" s="606"/>
      <c r="AB19" s="606"/>
      <c r="AC19" s="606"/>
      <c r="AD19" s="606"/>
      <c r="AE19" s="606"/>
      <c r="AF19" s="606"/>
    </row>
    <row r="20" spans="1:33" ht="6"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ht="6" customHeight="1"/>
    <row r="22" spans="1:34" ht="13.5">
      <c r="A22" s="490" t="s">
        <v>1170</v>
      </c>
      <c r="B22" s="490"/>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215"/>
      <c r="AH22" s="215"/>
    </row>
    <row r="23" spans="1:34" ht="13.5">
      <c r="A23" s="215"/>
      <c r="B23" s="421" t="s">
        <v>874</v>
      </c>
      <c r="C23" s="506" t="s">
        <v>1167</v>
      </c>
      <c r="D23" s="506"/>
      <c r="E23" s="506"/>
      <c r="F23" s="506"/>
      <c r="G23" s="421" t="s">
        <v>874</v>
      </c>
      <c r="H23" s="506" t="s">
        <v>1168</v>
      </c>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215"/>
    </row>
    <row r="24" spans="1:34" ht="13.5">
      <c r="A24" s="215"/>
      <c r="B24" s="421" t="s">
        <v>874</v>
      </c>
      <c r="C24" s="506" t="s">
        <v>1176</v>
      </c>
      <c r="D24" s="506"/>
      <c r="E24" s="506"/>
      <c r="F24" s="506"/>
      <c r="G24" s="506"/>
      <c r="H24" s="506"/>
      <c r="I24" s="506"/>
      <c r="J24" s="506"/>
      <c r="K24" s="686"/>
      <c r="L24" s="686"/>
      <c r="M24" s="686"/>
      <c r="N24" s="686"/>
      <c r="O24" s="506"/>
      <c r="P24" s="506"/>
      <c r="Q24" s="506"/>
      <c r="R24" s="506"/>
      <c r="S24" s="396"/>
      <c r="T24" s="396"/>
      <c r="U24" s="396"/>
      <c r="V24" s="396"/>
      <c r="W24" s="396"/>
      <c r="X24" s="396"/>
      <c r="Y24" s="396"/>
      <c r="Z24" s="396"/>
      <c r="AA24" s="395"/>
      <c r="AB24" s="395"/>
      <c r="AC24" s="395"/>
      <c r="AD24" s="395"/>
      <c r="AE24" s="395"/>
      <c r="AF24" s="395"/>
      <c r="AG24" s="215"/>
      <c r="AH24" s="215"/>
    </row>
    <row r="25" spans="1:34" ht="13.5">
      <c r="A25" s="215"/>
      <c r="B25" s="421" t="s">
        <v>874</v>
      </c>
      <c r="C25" s="506" t="s">
        <v>1166</v>
      </c>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395"/>
      <c r="AB25" s="395"/>
      <c r="AC25" s="395"/>
      <c r="AD25" s="395"/>
      <c r="AE25" s="395"/>
      <c r="AF25" s="395"/>
      <c r="AG25" s="215"/>
      <c r="AH25" s="215"/>
    </row>
    <row r="26" spans="1:34" ht="13.5">
      <c r="A26" s="215"/>
      <c r="B26" s="421" t="s">
        <v>874</v>
      </c>
      <c r="C26" s="506" t="s">
        <v>1165</v>
      </c>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395"/>
      <c r="AB26" s="395"/>
      <c r="AC26" s="395"/>
      <c r="AD26" s="395"/>
      <c r="AE26" s="395"/>
      <c r="AF26" s="395"/>
      <c r="AG26" s="215"/>
      <c r="AH26" s="215"/>
    </row>
    <row r="27" spans="1:34" ht="13.5">
      <c r="A27" s="215"/>
      <c r="B27" s="421" t="s">
        <v>874</v>
      </c>
      <c r="C27" s="506" t="s">
        <v>598</v>
      </c>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395"/>
      <c r="AB27" s="395"/>
      <c r="AC27" s="395"/>
      <c r="AD27" s="395"/>
      <c r="AE27" s="395"/>
      <c r="AF27" s="395"/>
      <c r="AG27" s="215"/>
      <c r="AH27" s="215"/>
    </row>
    <row r="28" spans="1:33" ht="4.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ht="4.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3.5" customHeight="1">
      <c r="A30" s="490" t="s">
        <v>1169</v>
      </c>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3"/>
    </row>
    <row r="31" spans="1:33" ht="13.5" customHeight="1">
      <c r="A31" s="3"/>
      <c r="B31" s="421" t="s">
        <v>874</v>
      </c>
      <c r="C31" s="671" t="s">
        <v>1171</v>
      </c>
      <c r="D31" s="671"/>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3"/>
      <c r="AC31" s="3"/>
      <c r="AD31" s="3"/>
      <c r="AE31" s="3"/>
      <c r="AF31" s="3"/>
      <c r="AG31" s="3"/>
    </row>
    <row r="32" spans="1:33" ht="13.5" customHeight="1">
      <c r="A32" s="3"/>
      <c r="B32" s="421" t="s">
        <v>874</v>
      </c>
      <c r="C32" s="671" t="s">
        <v>1172</v>
      </c>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3"/>
      <c r="AC32" s="3"/>
      <c r="AD32" s="3"/>
      <c r="AE32" s="3"/>
      <c r="AF32" s="3"/>
      <c r="AG32" s="3"/>
    </row>
    <row r="33" spans="1:33" ht="13.5" customHeight="1">
      <c r="A33" s="3"/>
      <c r="B33" s="421" t="s">
        <v>874</v>
      </c>
      <c r="C33" s="433" t="s">
        <v>1177</v>
      </c>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3"/>
      <c r="AC33" s="3"/>
      <c r="AD33" s="3"/>
      <c r="AE33" s="3"/>
      <c r="AF33" s="3"/>
      <c r="AG33" s="3"/>
    </row>
    <row r="34" spans="1:33" ht="13.5" customHeight="1">
      <c r="A34" s="3"/>
      <c r="B34" s="421" t="s">
        <v>874</v>
      </c>
      <c r="C34" s="433" t="s">
        <v>1175</v>
      </c>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3"/>
      <c r="AC34" s="3"/>
      <c r="AD34" s="3"/>
      <c r="AE34" s="3"/>
      <c r="AF34" s="3"/>
      <c r="AG34" s="3"/>
    </row>
    <row r="35" spans="1:33" ht="13.5" customHeight="1">
      <c r="A35" s="3"/>
      <c r="B35" s="421" t="s">
        <v>874</v>
      </c>
      <c r="C35" s="671" t="s">
        <v>1178</v>
      </c>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3"/>
      <c r="AC35" s="3"/>
      <c r="AD35" s="3"/>
      <c r="AE35" s="3"/>
      <c r="AF35" s="3"/>
      <c r="AG35" s="3"/>
    </row>
    <row r="36" spans="1:33" ht="4.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row>
    <row r="37" spans="1:33" ht="4.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ht="13.5" customHeight="1">
      <c r="A38" s="671" t="s">
        <v>1179</v>
      </c>
      <c r="B38" s="671"/>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row>
    <row r="39" spans="1:33" ht="13.5" customHeight="1">
      <c r="A39" s="433"/>
      <c r="B39" s="421" t="s">
        <v>874</v>
      </c>
      <c r="C39" s="143" t="s">
        <v>1180</v>
      </c>
      <c r="D39" s="143"/>
      <c r="E39" s="143"/>
      <c r="F39" s="143"/>
      <c r="G39" s="143"/>
      <c r="H39" s="143"/>
      <c r="I39" s="3"/>
      <c r="J39" s="435"/>
      <c r="K39" s="24"/>
      <c r="L39" s="24"/>
      <c r="M39" s="24"/>
      <c r="N39" s="24"/>
      <c r="O39" s="24"/>
      <c r="P39" s="24"/>
      <c r="Q39" s="24"/>
      <c r="R39" s="23"/>
      <c r="S39" s="435"/>
      <c r="T39" s="24"/>
      <c r="U39" s="24"/>
      <c r="V39" s="24"/>
      <c r="W39" s="24"/>
      <c r="X39" s="24"/>
      <c r="Y39" s="24"/>
      <c r="Z39" s="433"/>
      <c r="AA39" s="433"/>
      <c r="AB39" s="433"/>
      <c r="AC39" s="433"/>
      <c r="AD39" s="433"/>
      <c r="AE39" s="433"/>
      <c r="AF39" s="433"/>
      <c r="AG39" s="433"/>
    </row>
    <row r="40" spans="1:33" ht="13.5" customHeight="1">
      <c r="A40" s="433"/>
      <c r="B40" s="421" t="s">
        <v>874</v>
      </c>
      <c r="C40" s="143" t="s">
        <v>1173</v>
      </c>
      <c r="D40" s="143"/>
      <c r="E40" s="143"/>
      <c r="F40" s="143"/>
      <c r="G40" s="143"/>
      <c r="H40" s="143"/>
      <c r="I40" s="3"/>
      <c r="J40" s="435"/>
      <c r="K40" s="436"/>
      <c r="L40" s="436"/>
      <c r="M40" s="436"/>
      <c r="N40" s="436"/>
      <c r="O40" s="436"/>
      <c r="P40" s="436"/>
      <c r="Q40" s="436"/>
      <c r="R40" s="23"/>
      <c r="S40" s="435"/>
      <c r="T40" s="436"/>
      <c r="U40" s="436"/>
      <c r="V40" s="436"/>
      <c r="W40" s="436"/>
      <c r="X40" s="436"/>
      <c r="Y40" s="436"/>
      <c r="Z40" s="433"/>
      <c r="AA40" s="433"/>
      <c r="AB40" s="433"/>
      <c r="AC40" s="433"/>
      <c r="AD40" s="433"/>
      <c r="AE40" s="433"/>
      <c r="AF40" s="433"/>
      <c r="AG40" s="433"/>
    </row>
    <row r="41" spans="1:33" ht="13.5" customHeight="1">
      <c r="A41" s="433"/>
      <c r="B41" s="421" t="s">
        <v>874</v>
      </c>
      <c r="C41" s="143" t="s">
        <v>1181</v>
      </c>
      <c r="D41" s="143"/>
      <c r="E41" s="143"/>
      <c r="F41" s="143"/>
      <c r="G41" s="143"/>
      <c r="H41" s="143"/>
      <c r="I41" s="3"/>
      <c r="J41" s="435"/>
      <c r="K41" s="436"/>
      <c r="L41" s="436"/>
      <c r="M41" s="436"/>
      <c r="N41" s="436"/>
      <c r="O41" s="436"/>
      <c r="P41" s="436"/>
      <c r="Q41" s="436"/>
      <c r="R41" s="23"/>
      <c r="S41" s="435"/>
      <c r="T41" s="436"/>
      <c r="U41" s="436"/>
      <c r="V41" s="436"/>
      <c r="W41" s="436"/>
      <c r="X41" s="436"/>
      <c r="Y41" s="436"/>
      <c r="Z41" s="433"/>
      <c r="AA41" s="433"/>
      <c r="AB41" s="433"/>
      <c r="AC41" s="433"/>
      <c r="AD41" s="433"/>
      <c r="AE41" s="433"/>
      <c r="AF41" s="433"/>
      <c r="AG41" s="433"/>
    </row>
    <row r="42" spans="1:33" ht="13.5" customHeight="1">
      <c r="A42" s="433"/>
      <c r="B42" s="421" t="s">
        <v>874</v>
      </c>
      <c r="C42" s="143" t="s">
        <v>1174</v>
      </c>
      <c r="D42" s="143"/>
      <c r="E42" s="143"/>
      <c r="F42" s="143"/>
      <c r="G42" s="143"/>
      <c r="H42" s="143"/>
      <c r="I42" s="3"/>
      <c r="J42" s="435"/>
      <c r="K42" s="436"/>
      <c r="L42" s="436"/>
      <c r="M42" s="436"/>
      <c r="N42" s="436"/>
      <c r="O42" s="436"/>
      <c r="P42" s="436"/>
      <c r="Q42" s="436"/>
      <c r="R42" s="23"/>
      <c r="S42" s="435"/>
      <c r="T42" s="436"/>
      <c r="U42" s="436"/>
      <c r="V42" s="436"/>
      <c r="W42" s="436"/>
      <c r="X42" s="436"/>
      <c r="Y42" s="436"/>
      <c r="Z42" s="433"/>
      <c r="AA42" s="433"/>
      <c r="AB42" s="433"/>
      <c r="AC42" s="433"/>
      <c r="AD42" s="433"/>
      <c r="AE42" s="433"/>
      <c r="AF42" s="433"/>
      <c r="AG42" s="433"/>
    </row>
    <row r="43" spans="1:33" ht="13.5" customHeight="1">
      <c r="A43" s="433"/>
      <c r="B43" s="421" t="s">
        <v>874</v>
      </c>
      <c r="C43" s="143" t="s">
        <v>1175</v>
      </c>
      <c r="D43" s="143"/>
      <c r="E43" s="143"/>
      <c r="F43" s="143"/>
      <c r="G43" s="143"/>
      <c r="H43" s="143"/>
      <c r="I43" s="3"/>
      <c r="J43" s="435"/>
      <c r="K43" s="436"/>
      <c r="L43" s="436"/>
      <c r="M43" s="436"/>
      <c r="N43" s="436"/>
      <c r="O43" s="436"/>
      <c r="P43" s="436"/>
      <c r="Q43" s="436"/>
      <c r="R43" s="23"/>
      <c r="S43" s="435"/>
      <c r="T43" s="436"/>
      <c r="U43" s="436"/>
      <c r="V43" s="436"/>
      <c r="W43" s="436"/>
      <c r="X43" s="436"/>
      <c r="Y43" s="436"/>
      <c r="Z43" s="433"/>
      <c r="AA43" s="433"/>
      <c r="AB43" s="433"/>
      <c r="AC43" s="433"/>
      <c r="AD43" s="433"/>
      <c r="AE43" s="433"/>
      <c r="AF43" s="433"/>
      <c r="AG43" s="433"/>
    </row>
    <row r="44" spans="1:33" ht="13.5" customHeight="1">
      <c r="A44" s="3"/>
      <c r="B44" s="421" t="s">
        <v>874</v>
      </c>
      <c r="C44" s="143" t="s">
        <v>1182</v>
      </c>
      <c r="D44" s="143"/>
      <c r="E44" s="143"/>
      <c r="F44" s="143"/>
      <c r="G44" s="143"/>
      <c r="H44" s="143"/>
      <c r="I44" s="3"/>
      <c r="J44" s="435"/>
      <c r="K44" s="24"/>
      <c r="L44" s="24"/>
      <c r="M44" s="24"/>
      <c r="N44" s="24"/>
      <c r="O44" s="24"/>
      <c r="P44" s="24"/>
      <c r="Q44" s="24"/>
      <c r="R44" s="23"/>
      <c r="S44" s="435"/>
      <c r="T44" s="24"/>
      <c r="U44" s="24"/>
      <c r="V44" s="24"/>
      <c r="W44" s="24"/>
      <c r="X44" s="24"/>
      <c r="Y44" s="24"/>
      <c r="Z44" s="3"/>
      <c r="AA44" s="3"/>
      <c r="AB44" s="3"/>
      <c r="AC44" s="3"/>
      <c r="AD44" s="3"/>
      <c r="AE44" s="3"/>
      <c r="AF44" s="3"/>
      <c r="AG44" s="3"/>
    </row>
    <row r="45" spans="1:33" ht="4.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ht="4.5" customHeight="1"/>
    <row r="47" ht="13.5">
      <c r="A47" s="1" t="s">
        <v>1155</v>
      </c>
    </row>
    <row r="48" spans="2:16" ht="13.5">
      <c r="B48" s="1" t="s">
        <v>746</v>
      </c>
      <c r="M48" s="663"/>
      <c r="N48" s="663"/>
      <c r="O48" s="663"/>
      <c r="P48" s="1" t="s">
        <v>832</v>
      </c>
    </row>
    <row r="49" spans="2:16" ht="13.5">
      <c r="B49" s="1" t="s">
        <v>747</v>
      </c>
      <c r="M49" s="668"/>
      <c r="N49" s="668"/>
      <c r="O49" s="668"/>
      <c r="P49" s="1" t="s">
        <v>832</v>
      </c>
    </row>
    <row r="50" spans="2:16" ht="13.5">
      <c r="B50" s="1" t="s">
        <v>748</v>
      </c>
      <c r="M50" s="662"/>
      <c r="N50" s="662"/>
      <c r="O50" s="662"/>
      <c r="P50" s="1" t="s">
        <v>832</v>
      </c>
    </row>
    <row r="51" spans="2:16" ht="13.5">
      <c r="B51" s="1" t="s">
        <v>749</v>
      </c>
      <c r="M51" s="669"/>
      <c r="N51" s="669"/>
      <c r="O51" s="669"/>
      <c r="P51" s="1" t="s">
        <v>832</v>
      </c>
    </row>
    <row r="52" spans="1:33" ht="4.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ht="4.5" customHeight="1"/>
    <row r="54" ht="13.5">
      <c r="A54" s="1" t="s">
        <v>1156</v>
      </c>
    </row>
    <row r="55" spans="2:19" ht="13.5">
      <c r="B55" s="1" t="s">
        <v>722</v>
      </c>
      <c r="M55" s="670"/>
      <c r="N55" s="670"/>
      <c r="O55" s="670"/>
      <c r="P55" s="670"/>
      <c r="Q55" s="670"/>
      <c r="R55" s="670"/>
      <c r="S55" s="1" t="s">
        <v>829</v>
      </c>
    </row>
    <row r="56" spans="2:19" ht="13.5">
      <c r="B56" s="1" t="s">
        <v>750</v>
      </c>
      <c r="M56" s="679"/>
      <c r="N56" s="679"/>
      <c r="O56" s="679"/>
      <c r="P56" s="679"/>
      <c r="Q56" s="679"/>
      <c r="R56" s="679"/>
      <c r="S56" s="1" t="s">
        <v>830</v>
      </c>
    </row>
    <row r="57" spans="1:33" ht="6"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row>
    <row r="58" ht="3" customHeight="1"/>
    <row r="59" spans="1:31" ht="13.5">
      <c r="A59" s="1" t="s">
        <v>1157</v>
      </c>
      <c r="J59" s="667"/>
      <c r="K59" s="667"/>
      <c r="L59" s="667"/>
      <c r="M59" s="667"/>
      <c r="N59" s="667"/>
      <c r="O59" s="667"/>
      <c r="P59" s="667"/>
      <c r="Q59" s="667"/>
      <c r="R59" s="667"/>
      <c r="S59" s="667"/>
      <c r="T59" s="667"/>
      <c r="U59" s="667"/>
      <c r="V59" s="667"/>
      <c r="W59" s="667"/>
      <c r="X59" s="667"/>
      <c r="Y59" s="667"/>
      <c r="Z59" s="667"/>
      <c r="AA59" s="667"/>
      <c r="AB59" s="667"/>
      <c r="AC59" s="667"/>
      <c r="AD59" s="667"/>
      <c r="AE59" s="667"/>
    </row>
    <row r="60" spans="1:33" ht="6"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row>
    <row r="61" ht="4.5" customHeight="1"/>
    <row r="62" spans="1:31" ht="13.5">
      <c r="A62" s="1" t="s">
        <v>1158</v>
      </c>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row>
    <row r="63" spans="1:31" ht="13.5">
      <c r="A63" s="215"/>
      <c r="B63" s="215" t="s">
        <v>1135</v>
      </c>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row>
    <row r="64" spans="1:31" ht="13.5">
      <c r="A64" s="215"/>
      <c r="B64" s="215" t="s">
        <v>988</v>
      </c>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421" t="s">
        <v>874</v>
      </c>
      <c r="AB64" s="215" t="s">
        <v>751</v>
      </c>
      <c r="AC64" s="215"/>
      <c r="AD64" s="421" t="s">
        <v>874</v>
      </c>
      <c r="AE64" s="215" t="s">
        <v>752</v>
      </c>
    </row>
    <row r="65" spans="1:31" ht="13.5">
      <c r="A65" s="215"/>
      <c r="B65" s="215" t="s">
        <v>987</v>
      </c>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row>
    <row r="66" spans="1:31" ht="13.5">
      <c r="A66" s="215"/>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421" t="s">
        <v>874</v>
      </c>
      <c r="AB66" s="215" t="s">
        <v>751</v>
      </c>
      <c r="AC66" s="215"/>
      <c r="AD66" s="421" t="s">
        <v>874</v>
      </c>
      <c r="AE66" s="215" t="s">
        <v>752</v>
      </c>
    </row>
    <row r="67" spans="1:31" ht="13.5">
      <c r="A67" s="215"/>
      <c r="B67" s="215" t="s">
        <v>1097</v>
      </c>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row>
    <row r="68" spans="1:31" ht="13.5">
      <c r="A68" s="215"/>
      <c r="B68" s="215"/>
      <c r="C68" s="215"/>
      <c r="D68" s="215"/>
      <c r="E68" s="215"/>
      <c r="F68" s="215"/>
      <c r="G68" s="215"/>
      <c r="H68" s="215"/>
      <c r="I68" s="215"/>
      <c r="J68" s="215"/>
      <c r="K68" s="215"/>
      <c r="L68" s="215"/>
      <c r="M68" s="215"/>
      <c r="N68" s="215" t="s">
        <v>678</v>
      </c>
      <c r="O68" s="215"/>
      <c r="P68" s="682"/>
      <c r="Q68" s="682"/>
      <c r="R68" s="682"/>
      <c r="S68" s="215"/>
      <c r="T68" s="215" t="s">
        <v>667</v>
      </c>
      <c r="U68" s="215"/>
      <c r="V68" s="215"/>
      <c r="W68" s="215"/>
      <c r="X68" s="215"/>
      <c r="Y68" s="215"/>
      <c r="Z68" s="215"/>
      <c r="AA68" s="215"/>
      <c r="AB68" s="215"/>
      <c r="AC68" s="215"/>
      <c r="AD68" s="215"/>
      <c r="AE68" s="215"/>
    </row>
    <row r="69" spans="1:31" ht="13.5">
      <c r="A69" s="215"/>
      <c r="B69" s="215" t="s">
        <v>1098</v>
      </c>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row>
    <row r="70" spans="1:31" ht="13.5">
      <c r="A70" s="215"/>
      <c r="B70" s="215"/>
      <c r="C70" s="215"/>
      <c r="D70" s="215"/>
      <c r="E70" s="215"/>
      <c r="F70" s="215"/>
      <c r="G70" s="215"/>
      <c r="H70" s="215"/>
      <c r="I70" s="215"/>
      <c r="J70" s="215"/>
      <c r="K70" s="215"/>
      <c r="L70" s="215"/>
      <c r="M70" s="215"/>
      <c r="N70" s="215" t="s">
        <v>678</v>
      </c>
      <c r="O70" s="215"/>
      <c r="P70" s="681"/>
      <c r="Q70" s="681"/>
      <c r="R70" s="681"/>
      <c r="S70" s="681"/>
      <c r="T70" s="681"/>
      <c r="U70" s="681"/>
      <c r="V70" s="681"/>
      <c r="W70" s="681"/>
      <c r="X70" s="681"/>
      <c r="Y70" s="215"/>
      <c r="Z70" s="215" t="s">
        <v>667</v>
      </c>
      <c r="AA70" s="215"/>
      <c r="AB70" s="215"/>
      <c r="AC70" s="215"/>
      <c r="AD70" s="215"/>
      <c r="AE70" s="215"/>
    </row>
    <row r="71" spans="1:31" ht="13.5">
      <c r="A71" s="215"/>
      <c r="B71" s="215" t="s">
        <v>1099</v>
      </c>
      <c r="C71" s="215"/>
      <c r="D71" s="215"/>
      <c r="E71" s="215"/>
      <c r="F71" s="215"/>
      <c r="G71" s="215"/>
      <c r="H71" s="215"/>
      <c r="I71" s="215"/>
      <c r="J71" s="215"/>
      <c r="K71" s="215"/>
      <c r="L71" s="215"/>
      <c r="M71" s="215"/>
      <c r="N71" s="215"/>
      <c r="O71" s="215"/>
      <c r="P71" s="420"/>
      <c r="Q71" s="420"/>
      <c r="R71" s="420"/>
      <c r="S71" s="420"/>
      <c r="T71" s="420"/>
      <c r="U71" s="420"/>
      <c r="V71" s="420"/>
      <c r="W71" s="420"/>
      <c r="X71" s="420"/>
      <c r="Y71" s="215"/>
      <c r="Z71" s="215"/>
      <c r="AA71" s="215"/>
      <c r="AB71" s="215"/>
      <c r="AC71" s="215"/>
      <c r="AD71" s="215"/>
      <c r="AE71" s="215"/>
    </row>
    <row r="72" spans="1:31" ht="13.5">
      <c r="A72" s="215"/>
      <c r="B72" s="215"/>
      <c r="C72" s="215"/>
      <c r="D72" s="421" t="s">
        <v>874</v>
      </c>
      <c r="E72" s="215" t="s">
        <v>1100</v>
      </c>
      <c r="F72" s="215"/>
      <c r="G72" s="215"/>
      <c r="H72" s="215"/>
      <c r="I72" s="215"/>
      <c r="J72" s="215"/>
      <c r="K72" s="215"/>
      <c r="L72" s="215"/>
      <c r="M72" s="215"/>
      <c r="N72" s="215"/>
      <c r="O72" s="215"/>
      <c r="P72" s="420"/>
      <c r="Q72" s="420"/>
      <c r="R72" s="420"/>
      <c r="S72" s="420"/>
      <c r="T72" s="420"/>
      <c r="U72" s="420"/>
      <c r="V72" s="420"/>
      <c r="W72" s="420"/>
      <c r="X72" s="420"/>
      <c r="Y72" s="215"/>
      <c r="Z72" s="215"/>
      <c r="AA72" s="215"/>
      <c r="AB72" s="215"/>
      <c r="AC72" s="215"/>
      <c r="AD72" s="215"/>
      <c r="AE72" s="215"/>
    </row>
    <row r="73" spans="1:31" ht="13.5">
      <c r="A73" s="215"/>
      <c r="B73" s="215"/>
      <c r="C73" s="215"/>
      <c r="D73" s="421" t="s">
        <v>874</v>
      </c>
      <c r="E73" s="215" t="s">
        <v>1101</v>
      </c>
      <c r="F73" s="215"/>
      <c r="G73" s="215"/>
      <c r="H73" s="215"/>
      <c r="I73" s="215"/>
      <c r="J73" s="215"/>
      <c r="K73" s="215"/>
      <c r="L73" s="215"/>
      <c r="M73" s="215"/>
      <c r="N73" s="215"/>
      <c r="O73" s="215"/>
      <c r="P73" s="420"/>
      <c r="Q73" s="420"/>
      <c r="R73" s="420"/>
      <c r="S73" s="420"/>
      <c r="T73" s="420"/>
      <c r="U73" s="420"/>
      <c r="V73" s="420"/>
      <c r="W73" s="420"/>
      <c r="X73" s="420"/>
      <c r="Y73" s="215"/>
      <c r="Z73" s="215"/>
      <c r="AA73" s="215"/>
      <c r="AB73" s="215"/>
      <c r="AC73" s="215"/>
      <c r="AD73" s="215"/>
      <c r="AE73" s="215"/>
    </row>
    <row r="74" spans="1:31" ht="13.5">
      <c r="A74" s="215"/>
      <c r="B74" s="215" t="s">
        <v>1102</v>
      </c>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row>
    <row r="75" spans="1:31" ht="13.5">
      <c r="A75" s="215"/>
      <c r="B75" s="215"/>
      <c r="C75" s="215"/>
      <c r="D75" s="215"/>
      <c r="E75" s="215"/>
      <c r="F75" s="215"/>
      <c r="G75" s="215"/>
      <c r="H75" s="215"/>
      <c r="I75" s="215"/>
      <c r="J75" s="215"/>
      <c r="K75" s="215"/>
      <c r="L75" s="215"/>
      <c r="M75" s="215"/>
      <c r="N75" s="215" t="s">
        <v>678</v>
      </c>
      <c r="O75" s="215"/>
      <c r="P75" s="681"/>
      <c r="Q75" s="681"/>
      <c r="R75" s="681"/>
      <c r="S75" s="681"/>
      <c r="T75" s="681"/>
      <c r="U75" s="681"/>
      <c r="V75" s="681"/>
      <c r="W75" s="681"/>
      <c r="X75" s="681"/>
      <c r="Y75" s="215"/>
      <c r="Z75" s="215" t="s">
        <v>667</v>
      </c>
      <c r="AA75" s="215"/>
      <c r="AB75" s="215"/>
      <c r="AC75" s="215"/>
      <c r="AD75" s="215"/>
      <c r="AE75" s="215"/>
    </row>
    <row r="76" spans="1:33" ht="4.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row>
    <row r="77" ht="4.5" customHeight="1"/>
    <row r="78" ht="13.5" customHeight="1"/>
    <row r="79" spans="1:33"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row>
    <row r="80" ht="4.5" customHeight="1"/>
    <row r="81" spans="1:30" ht="13.5">
      <c r="A81" s="1" t="s">
        <v>1159</v>
      </c>
      <c r="J81" s="1" t="s">
        <v>797</v>
      </c>
      <c r="K81" s="503" t="s">
        <v>713</v>
      </c>
      <c r="L81" s="503"/>
      <c r="M81" s="503"/>
      <c r="N81" s="503"/>
      <c r="O81" s="503"/>
      <c r="P81" s="1" t="s">
        <v>779</v>
      </c>
      <c r="Q81" s="1" t="s">
        <v>778</v>
      </c>
      <c r="R81" s="680" t="s">
        <v>714</v>
      </c>
      <c r="S81" s="680"/>
      <c r="T81" s="680"/>
      <c r="U81" s="680"/>
      <c r="V81" s="680"/>
      <c r="W81" s="1" t="s">
        <v>779</v>
      </c>
      <c r="X81" s="1" t="s">
        <v>778</v>
      </c>
      <c r="Y81" s="503" t="s">
        <v>717</v>
      </c>
      <c r="Z81" s="503"/>
      <c r="AA81" s="503"/>
      <c r="AB81" s="503"/>
      <c r="AC81" s="503"/>
      <c r="AD81" s="1" t="s">
        <v>784</v>
      </c>
    </row>
    <row r="82" spans="2:36" ht="13.5">
      <c r="B82" s="1" t="s">
        <v>753</v>
      </c>
      <c r="F82" s="1" t="s">
        <v>798</v>
      </c>
      <c r="G82" s="174"/>
      <c r="H82" s="1" t="s">
        <v>754</v>
      </c>
      <c r="J82" s="1" t="s">
        <v>798</v>
      </c>
      <c r="K82" s="549"/>
      <c r="L82" s="549"/>
      <c r="M82" s="549"/>
      <c r="N82" s="549"/>
      <c r="O82" s="549"/>
      <c r="P82" s="1" t="s">
        <v>799</v>
      </c>
      <c r="Q82" s="1" t="s">
        <v>798</v>
      </c>
      <c r="R82" s="549"/>
      <c r="S82" s="549"/>
      <c r="T82" s="549"/>
      <c r="U82" s="549"/>
      <c r="V82" s="549"/>
      <c r="W82" s="1" t="s">
        <v>799</v>
      </c>
      <c r="X82" s="1" t="s">
        <v>798</v>
      </c>
      <c r="Y82" s="638">
        <f>IF(K82+R82=0,"",K82+R82)</f>
      </c>
      <c r="Z82" s="638"/>
      <c r="AA82" s="638"/>
      <c r="AB82" s="638"/>
      <c r="AC82" s="638"/>
      <c r="AD82" s="1" t="s">
        <v>799</v>
      </c>
      <c r="AE82" s="1" t="s">
        <v>834</v>
      </c>
      <c r="AH82" s="216" t="s">
        <v>557</v>
      </c>
      <c r="AI82" s="177"/>
      <c r="AJ82" s="177"/>
    </row>
    <row r="83" spans="6:31" ht="13.5">
      <c r="F83" s="1" t="s">
        <v>798</v>
      </c>
      <c r="G83" s="175"/>
      <c r="H83" s="1" t="s">
        <v>754</v>
      </c>
      <c r="J83" s="1" t="s">
        <v>798</v>
      </c>
      <c r="K83" s="683"/>
      <c r="L83" s="683"/>
      <c r="M83" s="683"/>
      <c r="N83" s="683"/>
      <c r="O83" s="683"/>
      <c r="P83" s="1" t="s">
        <v>799</v>
      </c>
      <c r="Q83" s="1" t="s">
        <v>798</v>
      </c>
      <c r="R83" s="683"/>
      <c r="S83" s="683"/>
      <c r="T83" s="683"/>
      <c r="U83" s="683"/>
      <c r="V83" s="683"/>
      <c r="W83" s="1" t="s">
        <v>799</v>
      </c>
      <c r="X83" s="1" t="s">
        <v>798</v>
      </c>
      <c r="Y83" s="684">
        <f>IF(K83+R83=0,"",K83+R83)</f>
      </c>
      <c r="Z83" s="684"/>
      <c r="AA83" s="684"/>
      <c r="AB83" s="684"/>
      <c r="AC83" s="684"/>
      <c r="AD83" s="1" t="s">
        <v>799</v>
      </c>
      <c r="AE83" s="1" t="s">
        <v>834</v>
      </c>
    </row>
    <row r="84" spans="6:31" ht="13.5">
      <c r="F84" s="1" t="s">
        <v>798</v>
      </c>
      <c r="G84" s="174"/>
      <c r="H84" s="1" t="s">
        <v>754</v>
      </c>
      <c r="J84" s="1" t="s">
        <v>798</v>
      </c>
      <c r="K84" s="549"/>
      <c r="L84" s="549"/>
      <c r="M84" s="549"/>
      <c r="N84" s="549"/>
      <c r="O84" s="549"/>
      <c r="P84" s="1" t="s">
        <v>799</v>
      </c>
      <c r="Q84" s="1" t="s">
        <v>798</v>
      </c>
      <c r="R84" s="549"/>
      <c r="S84" s="549"/>
      <c r="T84" s="549"/>
      <c r="U84" s="549"/>
      <c r="V84" s="549"/>
      <c r="W84" s="1" t="s">
        <v>799</v>
      </c>
      <c r="X84" s="1" t="s">
        <v>798</v>
      </c>
      <c r="Y84" s="638">
        <f>IF(K84+R84=0,"",K84+R84)</f>
      </c>
      <c r="Z84" s="638"/>
      <c r="AA84" s="638"/>
      <c r="AB84" s="638"/>
      <c r="AC84" s="638"/>
      <c r="AD84" s="1" t="s">
        <v>799</v>
      </c>
      <c r="AE84" s="1" t="s">
        <v>834</v>
      </c>
    </row>
    <row r="85" spans="6:31" ht="13.5">
      <c r="F85" s="1" t="s">
        <v>798</v>
      </c>
      <c r="G85" s="175"/>
      <c r="H85" s="1" t="s">
        <v>754</v>
      </c>
      <c r="J85" s="1" t="s">
        <v>798</v>
      </c>
      <c r="K85" s="683"/>
      <c r="L85" s="683"/>
      <c r="M85" s="683"/>
      <c r="N85" s="683"/>
      <c r="O85" s="683"/>
      <c r="P85" s="1" t="s">
        <v>799</v>
      </c>
      <c r="Q85" s="1" t="s">
        <v>798</v>
      </c>
      <c r="R85" s="683"/>
      <c r="S85" s="683"/>
      <c r="T85" s="683"/>
      <c r="U85" s="683"/>
      <c r="V85" s="683"/>
      <c r="W85" s="1" t="s">
        <v>799</v>
      </c>
      <c r="X85" s="1" t="s">
        <v>798</v>
      </c>
      <c r="Y85" s="684">
        <f>IF(K85+R85=0,"",K85+R85)</f>
      </c>
      <c r="Z85" s="684"/>
      <c r="AA85" s="684"/>
      <c r="AB85" s="684"/>
      <c r="AC85" s="684"/>
      <c r="AD85" s="1" t="s">
        <v>799</v>
      </c>
      <c r="AE85" s="1" t="s">
        <v>834</v>
      </c>
    </row>
    <row r="86" spans="6:31" ht="13.5">
      <c r="F86" s="1" t="s">
        <v>798</v>
      </c>
      <c r="G86" s="174"/>
      <c r="H86" s="1" t="s">
        <v>754</v>
      </c>
      <c r="J86" s="1" t="s">
        <v>798</v>
      </c>
      <c r="K86" s="549"/>
      <c r="L86" s="549"/>
      <c r="M86" s="549"/>
      <c r="N86" s="549"/>
      <c r="O86" s="549"/>
      <c r="P86" s="1" t="s">
        <v>799</v>
      </c>
      <c r="Q86" s="1" t="s">
        <v>798</v>
      </c>
      <c r="R86" s="549"/>
      <c r="S86" s="549"/>
      <c r="T86" s="549"/>
      <c r="U86" s="549"/>
      <c r="V86" s="549"/>
      <c r="W86" s="1" t="s">
        <v>799</v>
      </c>
      <c r="X86" s="1" t="s">
        <v>798</v>
      </c>
      <c r="Y86" s="638">
        <f>IF(K86+R86=0,"",K86+R86)</f>
      </c>
      <c r="Z86" s="638"/>
      <c r="AA86" s="638"/>
      <c r="AB86" s="638"/>
      <c r="AC86" s="638"/>
      <c r="AD86" s="1" t="s">
        <v>799</v>
      </c>
      <c r="AE86" s="1" t="s">
        <v>834</v>
      </c>
    </row>
    <row r="87" spans="2:31" ht="13.5">
      <c r="B87" s="1" t="s">
        <v>755</v>
      </c>
      <c r="J87" s="1" t="s">
        <v>800</v>
      </c>
      <c r="K87" s="684">
        <f>IF(SUM(K82:K86)=0,"",SUM(K82:K86))</f>
      </c>
      <c r="L87" s="684"/>
      <c r="M87" s="684"/>
      <c r="N87" s="684"/>
      <c r="O87" s="684"/>
      <c r="P87" s="1" t="s">
        <v>799</v>
      </c>
      <c r="Q87" s="1" t="s">
        <v>798</v>
      </c>
      <c r="R87" s="684">
        <f>IF(SUM(R82:R86)=0,"",SUM(R82:R86))</f>
      </c>
      <c r="S87" s="684"/>
      <c r="T87" s="684"/>
      <c r="U87" s="684"/>
      <c r="V87" s="684"/>
      <c r="W87" s="1" t="s">
        <v>799</v>
      </c>
      <c r="X87" s="1" t="s">
        <v>798</v>
      </c>
      <c r="Y87" s="684">
        <f>IF(SUM(Y82:Y86)=0,"",SUM(Y82:Y86))</f>
      </c>
      <c r="Z87" s="684"/>
      <c r="AA87" s="684"/>
      <c r="AB87" s="684"/>
      <c r="AC87" s="684"/>
      <c r="AD87" s="1" t="s">
        <v>784</v>
      </c>
      <c r="AE87" s="1" t="s">
        <v>834</v>
      </c>
    </row>
    <row r="88" spans="1:33" ht="6"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row>
    <row r="89" spans="1:33" ht="6"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2" ht="13.5">
      <c r="A90" s="1" t="s">
        <v>1160</v>
      </c>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row>
    <row r="91" spans="1:33" ht="3"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row>
    <row r="92" ht="3" customHeight="1"/>
    <row r="93" spans="1:32" ht="13.5">
      <c r="A93" s="1" t="s">
        <v>1161</v>
      </c>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row>
    <row r="94" spans="1:33" ht="3"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row>
    <row r="95" ht="3" customHeight="1"/>
    <row r="96" spans="1:32" ht="13.5">
      <c r="A96" s="1" t="s">
        <v>1162</v>
      </c>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row>
    <row r="97" spans="1:33" ht="3"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row>
    <row r="98" ht="3" customHeight="1"/>
    <row r="99" spans="1:13" ht="13.5">
      <c r="A99" s="1" t="s">
        <v>1163</v>
      </c>
      <c r="J99" s="546"/>
      <c r="K99" s="546"/>
      <c r="L99" s="546"/>
      <c r="M99" s="1" t="s">
        <v>856</v>
      </c>
    </row>
    <row r="100" spans="1:33" ht="3"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row>
    <row r="101" ht="3" customHeight="1"/>
    <row r="102" spans="1:32" ht="13.5">
      <c r="A102" s="1" t="s">
        <v>1164</v>
      </c>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row>
    <row r="103" spans="1:33" ht="3"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row>
    <row r="104" ht="3" customHeight="1"/>
    <row r="105" spans="1:32" ht="13.5">
      <c r="A105" s="1" t="s">
        <v>737</v>
      </c>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row>
    <row r="106" spans="1:33" ht="3"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row>
    <row r="107" ht="3" customHeight="1"/>
    <row r="108" ht="13.5">
      <c r="A108" s="1" t="s">
        <v>738</v>
      </c>
    </row>
    <row r="109" spans="4:32" ht="13.5">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556"/>
      <c r="AD109" s="556"/>
      <c r="AE109" s="556"/>
      <c r="AF109" s="556"/>
    </row>
    <row r="110" spans="1:33" ht="13.5">
      <c r="A110" s="4"/>
      <c r="B110" s="4"/>
      <c r="C110" s="4"/>
      <c r="D110" s="685"/>
      <c r="E110" s="685"/>
      <c r="F110" s="685"/>
      <c r="G110" s="685"/>
      <c r="H110" s="685"/>
      <c r="I110" s="685"/>
      <c r="J110" s="685"/>
      <c r="K110" s="685"/>
      <c r="L110" s="685"/>
      <c r="M110" s="685"/>
      <c r="N110" s="685"/>
      <c r="O110" s="685"/>
      <c r="P110" s="685"/>
      <c r="Q110" s="685"/>
      <c r="R110" s="685"/>
      <c r="S110" s="685"/>
      <c r="T110" s="685"/>
      <c r="U110" s="685"/>
      <c r="V110" s="685"/>
      <c r="W110" s="685"/>
      <c r="X110" s="685"/>
      <c r="Y110" s="685"/>
      <c r="Z110" s="685"/>
      <c r="AA110" s="685"/>
      <c r="AB110" s="685"/>
      <c r="AC110" s="685"/>
      <c r="AD110" s="685"/>
      <c r="AE110" s="685"/>
      <c r="AF110" s="685"/>
      <c r="AG110" s="423"/>
    </row>
    <row r="111" spans="1:32" ht="6"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sheetData>
  <sheetProtection/>
  <mergeCells count="73">
    <mergeCell ref="AJ11:AQ11"/>
    <mergeCell ref="C27:Z27"/>
    <mergeCell ref="C25:Z25"/>
    <mergeCell ref="C24:J24"/>
    <mergeCell ref="K24:N24"/>
    <mergeCell ref="A22:AF22"/>
    <mergeCell ref="A19:F19"/>
    <mergeCell ref="C26:Z26"/>
    <mergeCell ref="D109:AF109"/>
    <mergeCell ref="D110:AF110"/>
    <mergeCell ref="K84:O84"/>
    <mergeCell ref="K85:O85"/>
    <mergeCell ref="J99:L99"/>
    <mergeCell ref="K86:O86"/>
    <mergeCell ref="K87:O87"/>
    <mergeCell ref="Y84:AC84"/>
    <mergeCell ref="Y85:AC85"/>
    <mergeCell ref="R84:V84"/>
    <mergeCell ref="R83:V83"/>
    <mergeCell ref="K83:O83"/>
    <mergeCell ref="R85:V85"/>
    <mergeCell ref="R86:V86"/>
    <mergeCell ref="Y86:AC86"/>
    <mergeCell ref="Y87:AC87"/>
    <mergeCell ref="R87:V87"/>
    <mergeCell ref="Y83:AC83"/>
    <mergeCell ref="Y81:AC81"/>
    <mergeCell ref="R82:V82"/>
    <mergeCell ref="M56:R56"/>
    <mergeCell ref="Y82:AC82"/>
    <mergeCell ref="R81:V81"/>
    <mergeCell ref="K82:O82"/>
    <mergeCell ref="K81:O81"/>
    <mergeCell ref="P75:X75"/>
    <mergeCell ref="P68:R68"/>
    <mergeCell ref="P70:X70"/>
    <mergeCell ref="AJ8:AQ8"/>
    <mergeCell ref="W19:AF19"/>
    <mergeCell ref="M12:AF12"/>
    <mergeCell ref="AJ12:AQ12"/>
    <mergeCell ref="H19:R19"/>
    <mergeCell ref="AJ9:AQ9"/>
    <mergeCell ref="M8:AF8"/>
    <mergeCell ref="AJ10:AQ10"/>
    <mergeCell ref="H10:J10"/>
    <mergeCell ref="M11:AF11"/>
    <mergeCell ref="J59:AE59"/>
    <mergeCell ref="M49:O49"/>
    <mergeCell ref="M50:O50"/>
    <mergeCell ref="M51:O51"/>
    <mergeCell ref="M55:R55"/>
    <mergeCell ref="O24:R24"/>
    <mergeCell ref="C31:AA31"/>
    <mergeCell ref="C32:AA32"/>
    <mergeCell ref="C35:AA35"/>
    <mergeCell ref="A38:AG38"/>
    <mergeCell ref="A1:AG1"/>
    <mergeCell ref="H8:J8"/>
    <mergeCell ref="H9:J9"/>
    <mergeCell ref="H12:J12"/>
    <mergeCell ref="F9:G9"/>
    <mergeCell ref="F12:G12"/>
    <mergeCell ref="M9:AF9"/>
    <mergeCell ref="F11:G11"/>
    <mergeCell ref="H11:J11"/>
    <mergeCell ref="M10:AF10"/>
    <mergeCell ref="F5:H5"/>
    <mergeCell ref="M48:O48"/>
    <mergeCell ref="F8:G8"/>
    <mergeCell ref="F10:G10"/>
    <mergeCell ref="C23:F23"/>
    <mergeCell ref="A30:AF30"/>
    <mergeCell ref="H23:AG23"/>
  </mergeCells>
  <dataValidations count="5">
    <dataValidation allowBlank="1" showInputMessage="1" showErrorMessage="1" imeMode="off" sqref="M55:R56 F5 R82:V86 J99:L99 Y82:AC86 M48:O51 K82:O87 G82:G86 H8:H12"/>
    <dataValidation allowBlank="1" showInputMessage="1" showErrorMessage="1" imeMode="hiragana" sqref="K105:AF105 D109:D110 AG110 J102:AF102 G90:AF90 G93:AF93 G96:AF96 M8:M12 N8:AF9 N12:AF12"/>
    <dataValidation type="list" allowBlank="1" showInputMessage="1" showErrorMessage="1" imeMode="halfAlpha" sqref="Z16 B16 E16 H16 N16 K16 S16 B31:B35 AA64 AD66 D72:D73 AD64 AA66 G23 B39:B44 B23:B27">
      <formula1>"■,□"</formula1>
    </dataValidation>
    <dataValidation errorStyle="information" type="list" allowBlank="1" showInputMessage="1" imeMode="hiragana" sqref="W19:AF19 H19:R19">
      <formula1>"木造,木造（枠組壁工法）,木造（丸太組構法）,鉄骨造,軽量鉄骨造,鉄骨造（鉄鋼系軸組パネル併用構造）,鉄筋コンクリート造,鉄骨鉄筋コンクリート造"</formula1>
    </dataValidation>
    <dataValidation type="list" allowBlank="1" showInputMessage="1" showErrorMessage="1" sqref="AJ8:AJ12 AK8:AQ9 AK12:AQ12">
      <formula1>INDIRECT("利用方法!$p$51:$p$121")</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D83"/>
  <sheetViews>
    <sheetView zoomScaleSheetLayoutView="100" zoomScalePageLayoutView="0" workbookViewId="0" topLeftCell="A1">
      <selection activeCell="AH1" sqref="AH1"/>
    </sheetView>
  </sheetViews>
  <sheetFormatPr defaultColWidth="2.625" defaultRowHeight="13.5"/>
  <cols>
    <col min="1" max="33" width="2.625" style="1" customWidth="1"/>
    <col min="34" max="16384" width="2.625" style="1" customWidth="1"/>
  </cols>
  <sheetData>
    <row r="1" spans="1:33" ht="30" customHeight="1">
      <c r="A1" s="623" t="s">
        <v>756</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row>
    <row r="2" ht="13.5">
      <c r="A2" s="1" t="s">
        <v>757</v>
      </c>
    </row>
    <row r="3" spans="1:33" ht="6"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ht="6" customHeight="1"/>
    <row r="5" spans="1:8" ht="13.5">
      <c r="A5" s="1" t="s">
        <v>740</v>
      </c>
      <c r="F5" s="662"/>
      <c r="G5" s="662"/>
      <c r="H5" s="662"/>
    </row>
    <row r="6" spans="1:33" ht="6"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ht="6" customHeight="1"/>
    <row r="8" spans="1:8" ht="13.5">
      <c r="A8" s="1" t="s">
        <v>758</v>
      </c>
      <c r="F8" s="662"/>
      <c r="G8" s="662"/>
      <c r="H8" s="662"/>
    </row>
    <row r="9" spans="1:33" ht="6.7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row>
    <row r="10" ht="6.75" customHeight="1">
      <c r="AG10" s="10"/>
    </row>
    <row r="11" spans="1:15" ht="13.5">
      <c r="A11" s="1" t="s">
        <v>759</v>
      </c>
      <c r="L11" s="690"/>
      <c r="M11" s="690"/>
      <c r="N11" s="690"/>
      <c r="O11" s="1" t="s">
        <v>856</v>
      </c>
    </row>
    <row r="12" spans="1:33" ht="6"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row>
    <row r="13" ht="6" customHeight="1"/>
    <row r="14" spans="1:15" ht="13.5">
      <c r="A14" s="1" t="s">
        <v>760</v>
      </c>
      <c r="L14" s="690"/>
      <c r="M14" s="690"/>
      <c r="N14" s="690"/>
      <c r="O14" s="1" t="s">
        <v>856</v>
      </c>
    </row>
    <row r="15" spans="1:33" ht="6"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ht="6" customHeight="1"/>
    <row r="17" spans="1:15" ht="13.5">
      <c r="A17" s="1" t="s">
        <v>761</v>
      </c>
      <c r="L17" s="690"/>
      <c r="M17" s="690"/>
      <c r="N17" s="690"/>
      <c r="O17" s="1" t="s">
        <v>856</v>
      </c>
    </row>
    <row r="18" spans="1:33" ht="6"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row>
    <row r="19" ht="6" customHeight="1"/>
    <row r="20" spans="1:37" ht="13.5">
      <c r="A20" s="1" t="s">
        <v>942</v>
      </c>
      <c r="L20" s="379"/>
      <c r="M20" s="379"/>
      <c r="N20" s="379"/>
      <c r="S20" s="5"/>
      <c r="AK20" s="71"/>
    </row>
    <row r="21" spans="2:37" ht="13.5">
      <c r="B21" s="490" t="s">
        <v>944</v>
      </c>
      <c r="C21" s="490"/>
      <c r="D21" s="490"/>
      <c r="E21" s="490"/>
      <c r="F21" s="490"/>
      <c r="G21" s="490"/>
      <c r="H21" s="490"/>
      <c r="I21" s="490"/>
      <c r="J21" s="490"/>
      <c r="K21" s="490"/>
      <c r="L21" s="693"/>
      <c r="M21" s="693"/>
      <c r="N21" s="693"/>
      <c r="O21" s="490" t="s">
        <v>943</v>
      </c>
      <c r="P21" s="490"/>
      <c r="S21" s="5"/>
      <c r="AK21" s="71"/>
    </row>
    <row r="22" spans="2:37" ht="13.5">
      <c r="B22" s="490" t="s">
        <v>1060</v>
      </c>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AK22" s="71"/>
    </row>
    <row r="23" spans="4:37" ht="13.5">
      <c r="D23" s="421" t="s">
        <v>874</v>
      </c>
      <c r="E23" s="1" t="s">
        <v>751</v>
      </c>
      <c r="G23" s="421" t="s">
        <v>874</v>
      </c>
      <c r="H23" s="1" t="s">
        <v>945</v>
      </c>
      <c r="L23" s="378"/>
      <c r="M23" s="378"/>
      <c r="N23" s="378"/>
      <c r="S23" s="5"/>
      <c r="AK23" s="71"/>
    </row>
    <row r="24" spans="1:55" ht="6" customHeight="1">
      <c r="A24" s="4"/>
      <c r="B24" s="4"/>
      <c r="C24" s="4"/>
      <c r="D24" s="4"/>
      <c r="E24" s="4"/>
      <c r="F24" s="4"/>
      <c r="G24" s="4"/>
      <c r="H24" s="4"/>
      <c r="I24" s="4"/>
      <c r="J24" s="4"/>
      <c r="K24" s="4"/>
      <c r="L24" s="6"/>
      <c r="M24" s="6"/>
      <c r="N24" s="6"/>
      <c r="O24" s="4"/>
      <c r="P24" s="4"/>
      <c r="Q24" s="4"/>
      <c r="R24" s="4"/>
      <c r="S24" s="4"/>
      <c r="T24" s="4"/>
      <c r="U24" s="4"/>
      <c r="V24" s="4"/>
      <c r="W24" s="4"/>
      <c r="X24" s="4"/>
      <c r="Y24" s="4"/>
      <c r="Z24" s="4"/>
      <c r="AA24" s="4"/>
      <c r="AB24" s="4"/>
      <c r="AC24" s="4"/>
      <c r="AD24" s="4"/>
      <c r="AE24" s="4"/>
      <c r="AF24" s="4"/>
      <c r="AG24" s="4"/>
      <c r="AI24" s="687" t="s">
        <v>594</v>
      </c>
      <c r="AJ24" s="687"/>
      <c r="AK24" s="687"/>
      <c r="AL24" s="687"/>
      <c r="AM24" s="687"/>
      <c r="AN24" s="687"/>
      <c r="AO24" s="687"/>
      <c r="AP24" s="687"/>
      <c r="AQ24" s="687"/>
      <c r="AR24" s="687"/>
      <c r="AS24" s="687"/>
      <c r="AT24" s="687"/>
      <c r="AU24" s="687"/>
      <c r="AV24" s="687"/>
      <c r="AW24" s="687"/>
      <c r="AX24" s="687"/>
      <c r="AY24" s="687"/>
      <c r="AZ24" s="687"/>
      <c r="BA24" s="687"/>
      <c r="BB24" s="687"/>
      <c r="BC24" s="687"/>
    </row>
    <row r="25" spans="35:55" ht="6" customHeight="1">
      <c r="AI25" s="687"/>
      <c r="AJ25" s="687"/>
      <c r="AK25" s="687"/>
      <c r="AL25" s="687"/>
      <c r="AM25" s="687"/>
      <c r="AN25" s="687"/>
      <c r="AO25" s="687"/>
      <c r="AP25" s="687"/>
      <c r="AQ25" s="687"/>
      <c r="AR25" s="687"/>
      <c r="AS25" s="687"/>
      <c r="AT25" s="687"/>
      <c r="AU25" s="687"/>
      <c r="AV25" s="687"/>
      <c r="AW25" s="687"/>
      <c r="AX25" s="687"/>
      <c r="AY25" s="687"/>
      <c r="AZ25" s="687"/>
      <c r="BA25" s="687"/>
      <c r="BB25" s="687"/>
      <c r="BC25" s="687"/>
    </row>
    <row r="26" spans="1:37" ht="13.5">
      <c r="A26" s="1" t="s">
        <v>762</v>
      </c>
      <c r="AI26" s="71" t="s">
        <v>597</v>
      </c>
      <c r="AK26" s="71"/>
    </row>
    <row r="27" spans="6:37" ht="13.5">
      <c r="F27" s="1" t="s">
        <v>796</v>
      </c>
      <c r="G27" s="633" t="s">
        <v>763</v>
      </c>
      <c r="H27" s="633"/>
      <c r="I27" s="633"/>
      <c r="J27" s="633"/>
      <c r="K27" s="1" t="s">
        <v>836</v>
      </c>
      <c r="L27" s="1" t="s">
        <v>814</v>
      </c>
      <c r="M27" s="633" t="s">
        <v>764</v>
      </c>
      <c r="N27" s="633"/>
      <c r="O27" s="633"/>
      <c r="P27" s="633"/>
      <c r="Q27" s="633"/>
      <c r="R27" s="633"/>
      <c r="S27" s="633"/>
      <c r="T27" s="1" t="s">
        <v>815</v>
      </c>
      <c r="U27" s="1" t="s">
        <v>816</v>
      </c>
      <c r="V27" s="503" t="s">
        <v>765</v>
      </c>
      <c r="W27" s="503"/>
      <c r="X27" s="503"/>
      <c r="Y27" s="503"/>
      <c r="Z27" s="1" t="s">
        <v>815</v>
      </c>
      <c r="AK27" s="177" t="s">
        <v>401</v>
      </c>
    </row>
    <row r="28" spans="3:44" ht="13.5">
      <c r="C28" s="691" t="s">
        <v>801</v>
      </c>
      <c r="D28" s="691"/>
      <c r="E28" s="558"/>
      <c r="F28" s="1" t="s">
        <v>797</v>
      </c>
      <c r="G28" s="665">
        <f>IF(AK28="","",VLOOKUP(AK28,'利用方法'!$P$51:$R$119,2))</f>
      </c>
      <c r="H28" s="665"/>
      <c r="I28" s="665"/>
      <c r="J28" s="665"/>
      <c r="K28" s="1" t="s">
        <v>802</v>
      </c>
      <c r="L28" s="11" t="s">
        <v>835</v>
      </c>
      <c r="M28" s="605">
        <f>IF(AK28="","",VLOOKUP(AK28,'利用方法'!$P$51:$R$119,3))</f>
      </c>
      <c r="N28" s="692"/>
      <c r="O28" s="692"/>
      <c r="P28" s="692"/>
      <c r="Q28" s="692"/>
      <c r="R28" s="692"/>
      <c r="S28" s="692"/>
      <c r="T28" s="1" t="s">
        <v>815</v>
      </c>
      <c r="U28" s="1" t="s">
        <v>816</v>
      </c>
      <c r="V28" s="549"/>
      <c r="W28" s="549"/>
      <c r="X28" s="549"/>
      <c r="Y28" s="549"/>
      <c r="Z28" s="1" t="s">
        <v>815</v>
      </c>
      <c r="AB28" s="1" t="s">
        <v>834</v>
      </c>
      <c r="AK28" s="672"/>
      <c r="AL28" s="673"/>
      <c r="AM28" s="673"/>
      <c r="AN28" s="673"/>
      <c r="AO28" s="673"/>
      <c r="AP28" s="673"/>
      <c r="AQ28" s="673"/>
      <c r="AR28" s="674"/>
    </row>
    <row r="29" spans="3:44" ht="13.5">
      <c r="C29" s="691" t="s">
        <v>803</v>
      </c>
      <c r="D29" s="691"/>
      <c r="E29" s="558"/>
      <c r="F29" s="1" t="s">
        <v>797</v>
      </c>
      <c r="G29" s="664">
        <f>IF(AK29="","",VLOOKUP(AK29,'利用方法'!$P$51:$R$119,2))</f>
      </c>
      <c r="H29" s="664"/>
      <c r="I29" s="664"/>
      <c r="J29" s="664"/>
      <c r="K29" s="1" t="s">
        <v>802</v>
      </c>
      <c r="L29" s="11" t="s">
        <v>835</v>
      </c>
      <c r="M29" s="664">
        <f>IF(AK29="","",VLOOKUP(AK29,'利用方法'!$P$51:$R$119,3))</f>
      </c>
      <c r="N29" s="688"/>
      <c r="O29" s="688"/>
      <c r="P29" s="688"/>
      <c r="Q29" s="688"/>
      <c r="R29" s="688"/>
      <c r="S29" s="688"/>
      <c r="T29" s="1" t="s">
        <v>815</v>
      </c>
      <c r="U29" s="1" t="s">
        <v>816</v>
      </c>
      <c r="V29" s="683"/>
      <c r="W29" s="683"/>
      <c r="X29" s="683"/>
      <c r="Y29" s="683"/>
      <c r="Z29" s="1" t="s">
        <v>815</v>
      </c>
      <c r="AB29" s="1" t="s">
        <v>834</v>
      </c>
      <c r="AK29" s="672"/>
      <c r="AL29" s="673"/>
      <c r="AM29" s="673"/>
      <c r="AN29" s="673"/>
      <c r="AO29" s="673"/>
      <c r="AP29" s="673"/>
      <c r="AQ29" s="673"/>
      <c r="AR29" s="674"/>
    </row>
    <row r="30" spans="3:44" ht="13.5">
      <c r="C30" s="691" t="s">
        <v>804</v>
      </c>
      <c r="D30" s="691"/>
      <c r="E30" s="558"/>
      <c r="F30" s="1" t="s">
        <v>797</v>
      </c>
      <c r="G30" s="665">
        <f>IF(AK30="","",VLOOKUP(AK30,'利用方法'!$P$51:$R$119,2))</f>
      </c>
      <c r="H30" s="665"/>
      <c r="I30" s="665"/>
      <c r="J30" s="665"/>
      <c r="K30" s="1" t="s">
        <v>802</v>
      </c>
      <c r="L30" s="11" t="s">
        <v>835</v>
      </c>
      <c r="M30" s="665">
        <f>IF(AK30="","",VLOOKUP(AK30,'利用方法'!$P$51:$R$119,3))</f>
      </c>
      <c r="N30" s="689"/>
      <c r="O30" s="689"/>
      <c r="P30" s="689"/>
      <c r="Q30" s="689"/>
      <c r="R30" s="689"/>
      <c r="S30" s="689"/>
      <c r="T30" s="1" t="s">
        <v>815</v>
      </c>
      <c r="U30" s="1" t="s">
        <v>816</v>
      </c>
      <c r="V30" s="549"/>
      <c r="W30" s="549"/>
      <c r="X30" s="549"/>
      <c r="Y30" s="549"/>
      <c r="Z30" s="1" t="s">
        <v>815</v>
      </c>
      <c r="AB30" s="1" t="s">
        <v>834</v>
      </c>
      <c r="AK30" s="672"/>
      <c r="AL30" s="673"/>
      <c r="AM30" s="673"/>
      <c r="AN30" s="673"/>
      <c r="AO30" s="673"/>
      <c r="AP30" s="673"/>
      <c r="AQ30" s="673"/>
      <c r="AR30" s="674"/>
    </row>
    <row r="31" spans="3:44" ht="13.5">
      <c r="C31" s="691" t="s">
        <v>805</v>
      </c>
      <c r="D31" s="691"/>
      <c r="E31" s="558"/>
      <c r="F31" s="1" t="s">
        <v>797</v>
      </c>
      <c r="G31" s="664">
        <f>IF(AK31="","",VLOOKUP(AK31,'利用方法'!$P$51:$R$119,2))</f>
      </c>
      <c r="H31" s="664"/>
      <c r="I31" s="664"/>
      <c r="J31" s="664"/>
      <c r="K31" s="1" t="s">
        <v>802</v>
      </c>
      <c r="L31" s="11" t="s">
        <v>835</v>
      </c>
      <c r="M31" s="664">
        <f>IF(AK31="","",VLOOKUP(AK31,'利用方法'!$P$51:$R$119,3))</f>
      </c>
      <c r="N31" s="688"/>
      <c r="O31" s="688"/>
      <c r="P31" s="688"/>
      <c r="Q31" s="688"/>
      <c r="R31" s="688"/>
      <c r="S31" s="688"/>
      <c r="T31" s="1" t="s">
        <v>815</v>
      </c>
      <c r="U31" s="1" t="s">
        <v>816</v>
      </c>
      <c r="V31" s="683"/>
      <c r="W31" s="683"/>
      <c r="X31" s="683"/>
      <c r="Y31" s="683"/>
      <c r="Z31" s="1" t="s">
        <v>815</v>
      </c>
      <c r="AB31" s="1" t="s">
        <v>834</v>
      </c>
      <c r="AK31" s="672"/>
      <c r="AL31" s="673"/>
      <c r="AM31" s="673"/>
      <c r="AN31" s="673"/>
      <c r="AO31" s="673"/>
      <c r="AP31" s="673"/>
      <c r="AQ31" s="673"/>
      <c r="AR31" s="674"/>
    </row>
    <row r="32" spans="3:44" ht="13.5">
      <c r="C32" s="691" t="s">
        <v>806</v>
      </c>
      <c r="D32" s="691"/>
      <c r="E32" s="558"/>
      <c r="F32" s="1" t="s">
        <v>797</v>
      </c>
      <c r="G32" s="665">
        <f>IF(AK32="","",VLOOKUP(AK32,'利用方法'!$P$51:$R$119,2))</f>
      </c>
      <c r="H32" s="665"/>
      <c r="I32" s="665"/>
      <c r="J32" s="665"/>
      <c r="K32" s="1" t="s">
        <v>802</v>
      </c>
      <c r="L32" s="11" t="s">
        <v>835</v>
      </c>
      <c r="M32" s="665">
        <f>IF(AK32="","",VLOOKUP(AK32,'利用方法'!$P$51:$R$119,3))</f>
      </c>
      <c r="N32" s="689"/>
      <c r="O32" s="689"/>
      <c r="P32" s="689"/>
      <c r="Q32" s="689"/>
      <c r="R32" s="689"/>
      <c r="S32" s="689"/>
      <c r="T32" s="1" t="s">
        <v>815</v>
      </c>
      <c r="U32" s="1" t="s">
        <v>816</v>
      </c>
      <c r="V32" s="549"/>
      <c r="W32" s="549"/>
      <c r="X32" s="549"/>
      <c r="Y32" s="549"/>
      <c r="Z32" s="1" t="s">
        <v>815</v>
      </c>
      <c r="AB32" s="1" t="s">
        <v>834</v>
      </c>
      <c r="AK32" s="672"/>
      <c r="AL32" s="673"/>
      <c r="AM32" s="673"/>
      <c r="AN32" s="673"/>
      <c r="AO32" s="673"/>
      <c r="AP32" s="673"/>
      <c r="AQ32" s="673"/>
      <c r="AR32" s="674"/>
    </row>
    <row r="33" spans="3:44" ht="13.5">
      <c r="C33" s="691" t="s">
        <v>807</v>
      </c>
      <c r="D33" s="691"/>
      <c r="E33" s="558"/>
      <c r="F33" s="1" t="s">
        <v>797</v>
      </c>
      <c r="G33" s="664">
        <f>IF(AK33="","",VLOOKUP(AK33,'利用方法'!$P$51:$R$119,2))</f>
      </c>
      <c r="H33" s="664"/>
      <c r="I33" s="664"/>
      <c r="J33" s="664"/>
      <c r="K33" s="1" t="s">
        <v>802</v>
      </c>
      <c r="L33" s="11" t="s">
        <v>835</v>
      </c>
      <c r="M33" s="664">
        <f>IF(AK33="","",VLOOKUP(AK33,'利用方法'!$P$51:$R$119,3))</f>
      </c>
      <c r="N33" s="688"/>
      <c r="O33" s="688"/>
      <c r="P33" s="688"/>
      <c r="Q33" s="688"/>
      <c r="R33" s="688"/>
      <c r="S33" s="688"/>
      <c r="T33" s="1" t="s">
        <v>815</v>
      </c>
      <c r="U33" s="1" t="s">
        <v>816</v>
      </c>
      <c r="V33" s="683"/>
      <c r="W33" s="683"/>
      <c r="X33" s="683"/>
      <c r="Y33" s="683"/>
      <c r="Z33" s="1" t="s">
        <v>815</v>
      </c>
      <c r="AB33" s="1" t="s">
        <v>834</v>
      </c>
      <c r="AK33" s="672"/>
      <c r="AL33" s="673"/>
      <c r="AM33" s="673"/>
      <c r="AN33" s="673"/>
      <c r="AO33" s="673"/>
      <c r="AP33" s="673"/>
      <c r="AQ33" s="673"/>
      <c r="AR33" s="674"/>
    </row>
    <row r="34" spans="1:33" ht="6"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row>
    <row r="35" ht="6" customHeight="1"/>
    <row r="36" spans="1:33" ht="13.5">
      <c r="A36" s="1" t="s">
        <v>766</v>
      </c>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row>
    <row r="37" spans="1:33" ht="6"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ht="6" customHeight="1"/>
    <row r="39" spans="1:33" ht="13.5">
      <c r="A39" s="1" t="s">
        <v>767</v>
      </c>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row>
    <row r="40" spans="1:33" ht="6"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ht="6" customHeight="1"/>
    <row r="42" ht="24.75" customHeight="1">
      <c r="AG42" s="10"/>
    </row>
    <row r="43" spans="1:33" ht="30" customHeight="1">
      <c r="A43" s="503" t="s">
        <v>756</v>
      </c>
      <c r="B43" s="503"/>
      <c r="C43" s="503"/>
      <c r="D43" s="503"/>
      <c r="E43" s="503"/>
      <c r="F43" s="503"/>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row>
    <row r="44" spans="1:33" ht="6"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ht="6" customHeight="1"/>
    <row r="46" spans="1:33" ht="6"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ht="6" customHeight="1"/>
    <row r="48" spans="1:8" ht="13.5">
      <c r="A48" s="1" t="s">
        <v>740</v>
      </c>
      <c r="F48" s="662"/>
      <c r="G48" s="662"/>
      <c r="H48" s="662"/>
    </row>
    <row r="49" spans="1:33" ht="6"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row>
    <row r="50" ht="6" customHeight="1"/>
    <row r="51" spans="1:8" ht="13.5">
      <c r="A51" s="1" t="s">
        <v>758</v>
      </c>
      <c r="F51" s="662"/>
      <c r="G51" s="662"/>
      <c r="H51" s="662"/>
    </row>
    <row r="52" spans="1:33" ht="6"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ht="6" customHeight="1"/>
    <row r="54" spans="1:15" ht="13.5">
      <c r="A54" s="1" t="s">
        <v>759</v>
      </c>
      <c r="L54" s="690"/>
      <c r="M54" s="690"/>
      <c r="N54" s="690"/>
      <c r="O54" s="1" t="s">
        <v>856</v>
      </c>
    </row>
    <row r="55" spans="1:33" ht="6"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row>
    <row r="56" ht="6" customHeight="1"/>
    <row r="57" spans="1:15" ht="13.5">
      <c r="A57" s="1" t="s">
        <v>760</v>
      </c>
      <c r="L57" s="690"/>
      <c r="M57" s="690"/>
      <c r="N57" s="690"/>
      <c r="O57" s="1" t="s">
        <v>856</v>
      </c>
    </row>
    <row r="58" spans="1:33" ht="6"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row>
    <row r="59" ht="6" customHeight="1"/>
    <row r="60" spans="1:15" ht="13.5">
      <c r="A60" s="1" t="s">
        <v>761</v>
      </c>
      <c r="L60" s="690"/>
      <c r="M60" s="690"/>
      <c r="N60" s="690"/>
      <c r="O60" s="1" t="s">
        <v>856</v>
      </c>
    </row>
    <row r="61" spans="1:33" ht="6"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row>
    <row r="62" ht="6" customHeight="1"/>
    <row r="63" spans="1:37" ht="13.5">
      <c r="A63" s="1" t="s">
        <v>942</v>
      </c>
      <c r="L63" s="379"/>
      <c r="M63" s="379"/>
      <c r="N63" s="379"/>
      <c r="S63" s="5"/>
      <c r="AI63" s="71"/>
      <c r="AK63" s="71"/>
    </row>
    <row r="64" spans="2:37" ht="13.5">
      <c r="B64" s="490" t="s">
        <v>944</v>
      </c>
      <c r="C64" s="490"/>
      <c r="D64" s="490"/>
      <c r="E64" s="490"/>
      <c r="F64" s="490"/>
      <c r="G64" s="490"/>
      <c r="H64" s="490"/>
      <c r="I64" s="490"/>
      <c r="J64" s="490"/>
      <c r="K64" s="490"/>
      <c r="L64" s="693"/>
      <c r="M64" s="693"/>
      <c r="N64" s="693"/>
      <c r="O64" s="490" t="s">
        <v>943</v>
      </c>
      <c r="P64" s="490"/>
      <c r="S64" s="5"/>
      <c r="AI64" s="71"/>
      <c r="AK64" s="71"/>
    </row>
    <row r="65" spans="2:37" ht="13.5">
      <c r="B65" s="490" t="s">
        <v>1061</v>
      </c>
      <c r="C65" s="490"/>
      <c r="D65" s="490"/>
      <c r="E65" s="490"/>
      <c r="F65" s="490"/>
      <c r="G65" s="490"/>
      <c r="H65" s="490"/>
      <c r="I65" s="490"/>
      <c r="J65" s="490"/>
      <c r="K65" s="490"/>
      <c r="L65" s="490"/>
      <c r="M65" s="490"/>
      <c r="N65" s="490"/>
      <c r="O65" s="490"/>
      <c r="P65" s="490"/>
      <c r="Q65" s="490"/>
      <c r="R65" s="490"/>
      <c r="S65" s="490"/>
      <c r="T65" s="490"/>
      <c r="U65" s="490"/>
      <c r="V65" s="490"/>
      <c r="W65" s="490"/>
      <c r="X65" s="490"/>
      <c r="Y65" s="490"/>
      <c r="AI65" s="71"/>
      <c r="AK65" s="71"/>
    </row>
    <row r="66" spans="4:37" ht="13.5">
      <c r="D66" s="421" t="s">
        <v>874</v>
      </c>
      <c r="E66" s="1" t="s">
        <v>751</v>
      </c>
      <c r="G66" s="421" t="s">
        <v>874</v>
      </c>
      <c r="H66" s="1" t="s">
        <v>945</v>
      </c>
      <c r="L66" s="378"/>
      <c r="M66" s="378"/>
      <c r="N66" s="378"/>
      <c r="S66" s="5"/>
      <c r="AI66" s="71"/>
      <c r="AK66" s="71"/>
    </row>
    <row r="67" spans="1:56" ht="6" customHeight="1">
      <c r="A67" s="4"/>
      <c r="B67" s="4"/>
      <c r="C67" s="4"/>
      <c r="D67" s="4"/>
      <c r="E67" s="4"/>
      <c r="F67" s="4"/>
      <c r="G67" s="4"/>
      <c r="H67" s="4"/>
      <c r="I67" s="4"/>
      <c r="J67" s="4"/>
      <c r="K67" s="4"/>
      <c r="L67" s="4"/>
      <c r="M67" s="6"/>
      <c r="N67" s="4"/>
      <c r="O67" s="4"/>
      <c r="P67" s="4"/>
      <c r="Q67" s="4"/>
      <c r="R67" s="4"/>
      <c r="S67" s="4"/>
      <c r="T67" s="4"/>
      <c r="U67" s="4"/>
      <c r="V67" s="4"/>
      <c r="W67" s="4"/>
      <c r="X67" s="4"/>
      <c r="Y67" s="4"/>
      <c r="Z67" s="4"/>
      <c r="AA67" s="4"/>
      <c r="AB67" s="4"/>
      <c r="AC67" s="4"/>
      <c r="AD67" s="4"/>
      <c r="AE67" s="4"/>
      <c r="AF67" s="4"/>
      <c r="AG67" s="4"/>
      <c r="AI67" s="687" t="s">
        <v>594</v>
      </c>
      <c r="AJ67" s="687"/>
      <c r="AK67" s="687"/>
      <c r="AL67" s="687"/>
      <c r="AM67" s="687"/>
      <c r="AN67" s="687"/>
      <c r="AO67" s="687"/>
      <c r="AP67" s="687"/>
      <c r="AQ67" s="687"/>
      <c r="AR67" s="687"/>
      <c r="AS67" s="687"/>
      <c r="AT67" s="687"/>
      <c r="AU67" s="687"/>
      <c r="AV67" s="687"/>
      <c r="AW67" s="687"/>
      <c r="AX67" s="687"/>
      <c r="AY67" s="687"/>
      <c r="AZ67" s="687"/>
      <c r="BA67" s="687"/>
      <c r="BB67" s="687"/>
      <c r="BC67" s="687"/>
      <c r="BD67" s="248"/>
    </row>
    <row r="68" spans="35:56" ht="6" customHeight="1">
      <c r="AI68" s="687"/>
      <c r="AJ68" s="687"/>
      <c r="AK68" s="687"/>
      <c r="AL68" s="687"/>
      <c r="AM68" s="687"/>
      <c r="AN68" s="687"/>
      <c r="AO68" s="687"/>
      <c r="AP68" s="687"/>
      <c r="AQ68" s="687"/>
      <c r="AR68" s="687"/>
      <c r="AS68" s="687"/>
      <c r="AT68" s="687"/>
      <c r="AU68" s="687"/>
      <c r="AV68" s="687"/>
      <c r="AW68" s="687"/>
      <c r="AX68" s="687"/>
      <c r="AY68" s="687"/>
      <c r="AZ68" s="687"/>
      <c r="BA68" s="687"/>
      <c r="BB68" s="687"/>
      <c r="BC68" s="687"/>
      <c r="BD68" s="248"/>
    </row>
    <row r="69" spans="1:37" ht="13.5" customHeight="1">
      <c r="A69" s="1" t="s">
        <v>762</v>
      </c>
      <c r="AI69" s="71" t="s">
        <v>597</v>
      </c>
      <c r="AK69" s="71"/>
    </row>
    <row r="70" spans="6:37" ht="13.5" customHeight="1">
      <c r="F70" s="1" t="s">
        <v>796</v>
      </c>
      <c r="G70" s="633" t="s">
        <v>763</v>
      </c>
      <c r="H70" s="633"/>
      <c r="I70" s="633"/>
      <c r="J70" s="633"/>
      <c r="K70" s="1" t="s">
        <v>836</v>
      </c>
      <c r="L70" s="1" t="s">
        <v>814</v>
      </c>
      <c r="M70" s="633" t="s">
        <v>764</v>
      </c>
      <c r="N70" s="633"/>
      <c r="O70" s="633"/>
      <c r="P70" s="633"/>
      <c r="Q70" s="633"/>
      <c r="R70" s="633"/>
      <c r="S70" s="633"/>
      <c r="T70" s="1" t="s">
        <v>815</v>
      </c>
      <c r="U70" s="1" t="s">
        <v>816</v>
      </c>
      <c r="V70" s="503" t="s">
        <v>765</v>
      </c>
      <c r="W70" s="503"/>
      <c r="X70" s="503"/>
      <c r="Y70" s="503"/>
      <c r="Z70" s="1" t="s">
        <v>815</v>
      </c>
      <c r="AK70" s="177" t="s">
        <v>401</v>
      </c>
    </row>
    <row r="71" spans="3:44" ht="13.5" customHeight="1">
      <c r="C71" s="691" t="s">
        <v>801</v>
      </c>
      <c r="D71" s="691"/>
      <c r="E71" s="558"/>
      <c r="F71" s="1" t="s">
        <v>797</v>
      </c>
      <c r="G71" s="665">
        <f>IF(AK71="","",VLOOKUP(AK71,'利用方法'!$P$51:$R$119,2))</f>
      </c>
      <c r="H71" s="665"/>
      <c r="I71" s="665"/>
      <c r="J71" s="665"/>
      <c r="K71" s="1" t="s">
        <v>802</v>
      </c>
      <c r="L71" s="11" t="s">
        <v>835</v>
      </c>
      <c r="M71" s="665">
        <f>IF(AK71="","",VLOOKUP(AK71,'利用方法'!$P$51:$R$119,3))</f>
      </c>
      <c r="N71" s="689"/>
      <c r="O71" s="689"/>
      <c r="P71" s="689"/>
      <c r="Q71" s="689"/>
      <c r="R71" s="689"/>
      <c r="S71" s="689"/>
      <c r="T71" s="1" t="s">
        <v>815</v>
      </c>
      <c r="U71" s="1" t="s">
        <v>816</v>
      </c>
      <c r="V71" s="549"/>
      <c r="W71" s="549"/>
      <c r="X71" s="549"/>
      <c r="Y71" s="549"/>
      <c r="Z71" s="1" t="s">
        <v>815</v>
      </c>
      <c r="AB71" s="1" t="s">
        <v>834</v>
      </c>
      <c r="AK71" s="672"/>
      <c r="AL71" s="673"/>
      <c r="AM71" s="673"/>
      <c r="AN71" s="673"/>
      <c r="AO71" s="673"/>
      <c r="AP71" s="673"/>
      <c r="AQ71" s="673"/>
      <c r="AR71" s="674"/>
    </row>
    <row r="72" spans="3:44" ht="13.5" customHeight="1">
      <c r="C72" s="691" t="s">
        <v>803</v>
      </c>
      <c r="D72" s="691"/>
      <c r="E72" s="558"/>
      <c r="F72" s="1" t="s">
        <v>797</v>
      </c>
      <c r="G72" s="664">
        <f>IF(AK72="","",VLOOKUP(AK72,'利用方法'!$P$51:$R$119,2))</f>
      </c>
      <c r="H72" s="664"/>
      <c r="I72" s="664"/>
      <c r="J72" s="664"/>
      <c r="K72" s="1" t="s">
        <v>802</v>
      </c>
      <c r="L72" s="11" t="s">
        <v>835</v>
      </c>
      <c r="M72" s="664">
        <f>IF(AK72="","",VLOOKUP(AK72,'利用方法'!$P$51:$R$119,3))</f>
      </c>
      <c r="N72" s="688"/>
      <c r="O72" s="688"/>
      <c r="P72" s="688"/>
      <c r="Q72" s="688"/>
      <c r="R72" s="688"/>
      <c r="S72" s="688"/>
      <c r="T72" s="1" t="s">
        <v>815</v>
      </c>
      <c r="U72" s="1" t="s">
        <v>816</v>
      </c>
      <c r="V72" s="683"/>
      <c r="W72" s="683"/>
      <c r="X72" s="683"/>
      <c r="Y72" s="683"/>
      <c r="Z72" s="1" t="s">
        <v>815</v>
      </c>
      <c r="AB72" s="1" t="s">
        <v>834</v>
      </c>
      <c r="AK72" s="672"/>
      <c r="AL72" s="673"/>
      <c r="AM72" s="673"/>
      <c r="AN72" s="673"/>
      <c r="AO72" s="673"/>
      <c r="AP72" s="673"/>
      <c r="AQ72" s="673"/>
      <c r="AR72" s="674"/>
    </row>
    <row r="73" spans="3:44" ht="13.5" customHeight="1">
      <c r="C73" s="691" t="s">
        <v>804</v>
      </c>
      <c r="D73" s="691"/>
      <c r="E73" s="558"/>
      <c r="F73" s="1" t="s">
        <v>797</v>
      </c>
      <c r="G73" s="665">
        <f>IF(AK73="","",VLOOKUP(AK73,'利用方法'!$P$51:$R$119,2))</f>
      </c>
      <c r="H73" s="665"/>
      <c r="I73" s="665"/>
      <c r="J73" s="665"/>
      <c r="K73" s="1" t="s">
        <v>802</v>
      </c>
      <c r="L73" s="11" t="s">
        <v>835</v>
      </c>
      <c r="M73" s="665">
        <f>IF(AK73="","",VLOOKUP(AK73,'利用方法'!$P$51:$R$119,3))</f>
      </c>
      <c r="N73" s="689"/>
      <c r="O73" s="689"/>
      <c r="P73" s="689"/>
      <c r="Q73" s="689"/>
      <c r="R73" s="689"/>
      <c r="S73" s="689"/>
      <c r="T73" s="1" t="s">
        <v>815</v>
      </c>
      <c r="U73" s="1" t="s">
        <v>816</v>
      </c>
      <c r="V73" s="549"/>
      <c r="W73" s="549"/>
      <c r="X73" s="549"/>
      <c r="Y73" s="549"/>
      <c r="Z73" s="1" t="s">
        <v>815</v>
      </c>
      <c r="AB73" s="1" t="s">
        <v>834</v>
      </c>
      <c r="AK73" s="672"/>
      <c r="AL73" s="673"/>
      <c r="AM73" s="673"/>
      <c r="AN73" s="673"/>
      <c r="AO73" s="673"/>
      <c r="AP73" s="673"/>
      <c r="AQ73" s="673"/>
      <c r="AR73" s="674"/>
    </row>
    <row r="74" spans="3:44" ht="13.5" customHeight="1">
      <c r="C74" s="691" t="s">
        <v>805</v>
      </c>
      <c r="D74" s="691"/>
      <c r="E74" s="558"/>
      <c r="F74" s="1" t="s">
        <v>797</v>
      </c>
      <c r="G74" s="664">
        <f>IF(AK74="","",VLOOKUP(AK74,'利用方法'!$P$51:$R$119,2))</f>
      </c>
      <c r="H74" s="664"/>
      <c r="I74" s="664"/>
      <c r="J74" s="664"/>
      <c r="K74" s="1" t="s">
        <v>802</v>
      </c>
      <c r="L74" s="11" t="s">
        <v>835</v>
      </c>
      <c r="M74" s="664">
        <f>IF(AK74="","",VLOOKUP(AK74,'利用方法'!$P$51:$R$119,3))</f>
      </c>
      <c r="N74" s="688"/>
      <c r="O74" s="688"/>
      <c r="P74" s="688"/>
      <c r="Q74" s="688"/>
      <c r="R74" s="688"/>
      <c r="S74" s="688"/>
      <c r="T74" s="1" t="s">
        <v>815</v>
      </c>
      <c r="U74" s="1" t="s">
        <v>816</v>
      </c>
      <c r="V74" s="683"/>
      <c r="W74" s="683"/>
      <c r="X74" s="683"/>
      <c r="Y74" s="683"/>
      <c r="Z74" s="1" t="s">
        <v>815</v>
      </c>
      <c r="AB74" s="1" t="s">
        <v>834</v>
      </c>
      <c r="AK74" s="672"/>
      <c r="AL74" s="673"/>
      <c r="AM74" s="673"/>
      <c r="AN74" s="673"/>
      <c r="AO74" s="673"/>
      <c r="AP74" s="673"/>
      <c r="AQ74" s="673"/>
      <c r="AR74" s="674"/>
    </row>
    <row r="75" spans="3:44" ht="13.5" customHeight="1">
      <c r="C75" s="691" t="s">
        <v>806</v>
      </c>
      <c r="D75" s="691"/>
      <c r="E75" s="558"/>
      <c r="F75" s="1" t="s">
        <v>797</v>
      </c>
      <c r="G75" s="665">
        <f>IF(AK75="","",VLOOKUP(AK75,'利用方法'!$P$51:$R$119,2))</f>
      </c>
      <c r="H75" s="665"/>
      <c r="I75" s="665"/>
      <c r="J75" s="665"/>
      <c r="K75" s="1" t="s">
        <v>802</v>
      </c>
      <c r="L75" s="11" t="s">
        <v>835</v>
      </c>
      <c r="M75" s="665">
        <f>IF(AK75="","",VLOOKUP(AK75,'利用方法'!$P$51:$R$119,3))</f>
      </c>
      <c r="N75" s="689"/>
      <c r="O75" s="689"/>
      <c r="P75" s="689"/>
      <c r="Q75" s="689"/>
      <c r="R75" s="689"/>
      <c r="S75" s="689"/>
      <c r="T75" s="1" t="s">
        <v>815</v>
      </c>
      <c r="U75" s="1" t="s">
        <v>816</v>
      </c>
      <c r="V75" s="549"/>
      <c r="W75" s="549"/>
      <c r="X75" s="549"/>
      <c r="Y75" s="549"/>
      <c r="Z75" s="1" t="s">
        <v>815</v>
      </c>
      <c r="AB75" s="1" t="s">
        <v>834</v>
      </c>
      <c r="AK75" s="672"/>
      <c r="AL75" s="673"/>
      <c r="AM75" s="673"/>
      <c r="AN75" s="673"/>
      <c r="AO75" s="673"/>
      <c r="AP75" s="673"/>
      <c r="AQ75" s="673"/>
      <c r="AR75" s="674"/>
    </row>
    <row r="76" spans="3:44" ht="13.5" customHeight="1">
      <c r="C76" s="691" t="s">
        <v>807</v>
      </c>
      <c r="D76" s="691"/>
      <c r="E76" s="558"/>
      <c r="F76" s="1" t="s">
        <v>797</v>
      </c>
      <c r="G76" s="664">
        <f>IF(AK76="","",VLOOKUP(AK76,'利用方法'!$P$51:$R$119,2))</f>
      </c>
      <c r="H76" s="664"/>
      <c r="I76" s="664"/>
      <c r="J76" s="664"/>
      <c r="K76" s="1" t="s">
        <v>802</v>
      </c>
      <c r="L76" s="11" t="s">
        <v>835</v>
      </c>
      <c r="M76" s="664">
        <f>IF(AK76="","",VLOOKUP(AK76,'利用方法'!$P$51:$R$119,3))</f>
      </c>
      <c r="N76" s="688"/>
      <c r="O76" s="688"/>
      <c r="P76" s="688"/>
      <c r="Q76" s="688"/>
      <c r="R76" s="688"/>
      <c r="S76" s="688"/>
      <c r="T76" s="1" t="s">
        <v>815</v>
      </c>
      <c r="U76" s="1" t="s">
        <v>816</v>
      </c>
      <c r="V76" s="683"/>
      <c r="W76" s="683"/>
      <c r="X76" s="683"/>
      <c r="Y76" s="683"/>
      <c r="Z76" s="1" t="s">
        <v>815</v>
      </c>
      <c r="AB76" s="1" t="s">
        <v>834</v>
      </c>
      <c r="AK76" s="672"/>
      <c r="AL76" s="673"/>
      <c r="AM76" s="673"/>
      <c r="AN76" s="673"/>
      <c r="AO76" s="673"/>
      <c r="AP76" s="673"/>
      <c r="AQ76" s="673"/>
      <c r="AR76" s="674"/>
    </row>
    <row r="77" spans="1:33" ht="6"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row>
    <row r="78" ht="6" customHeight="1"/>
    <row r="79" spans="1:33" ht="13.5">
      <c r="A79" s="1" t="s">
        <v>766</v>
      </c>
      <c r="K79" s="482"/>
      <c r="L79" s="482"/>
      <c r="M79" s="482"/>
      <c r="N79" s="482"/>
      <c r="O79" s="482"/>
      <c r="P79" s="482"/>
      <c r="Q79" s="482"/>
      <c r="R79" s="482"/>
      <c r="S79" s="482"/>
      <c r="T79" s="482"/>
      <c r="U79" s="482"/>
      <c r="V79" s="482"/>
      <c r="W79" s="482"/>
      <c r="X79" s="482"/>
      <c r="Y79" s="482"/>
      <c r="Z79" s="482"/>
      <c r="AA79" s="482"/>
      <c r="AB79" s="482"/>
      <c r="AC79" s="482"/>
      <c r="AD79" s="482"/>
      <c r="AE79" s="482"/>
      <c r="AF79" s="482"/>
      <c r="AG79" s="482"/>
    </row>
    <row r="80" spans="1:33" ht="6"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row>
    <row r="81" ht="6" customHeight="1"/>
    <row r="82" spans="1:33" ht="13.5">
      <c r="A82" s="1" t="s">
        <v>767</v>
      </c>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482"/>
      <c r="AF82" s="482"/>
      <c r="AG82" s="482"/>
    </row>
    <row r="83" spans="1:33" ht="13.5">
      <c r="A83" s="4"/>
      <c r="B83" s="4"/>
      <c r="C83" s="4"/>
      <c r="D83" s="4"/>
      <c r="E83" s="4"/>
      <c r="F83" s="694"/>
      <c r="G83" s="694"/>
      <c r="H83" s="694"/>
      <c r="I83" s="694"/>
      <c r="J83" s="694"/>
      <c r="K83" s="694"/>
      <c r="L83" s="694"/>
      <c r="M83" s="694"/>
      <c r="N83" s="694"/>
      <c r="O83" s="694"/>
      <c r="P83" s="694"/>
      <c r="Q83" s="694"/>
      <c r="R83" s="694"/>
      <c r="S83" s="694"/>
      <c r="T83" s="694"/>
      <c r="U83" s="694"/>
      <c r="V83" s="694"/>
      <c r="W83" s="694"/>
      <c r="X83" s="694"/>
      <c r="Y83" s="694"/>
      <c r="Z83" s="694"/>
      <c r="AA83" s="694"/>
      <c r="AB83" s="694"/>
      <c r="AC83" s="694"/>
      <c r="AD83" s="694"/>
      <c r="AE83" s="694"/>
      <c r="AF83" s="694"/>
      <c r="AG83" s="694"/>
    </row>
  </sheetData>
  <sheetProtection/>
  <mergeCells count="91">
    <mergeCell ref="F83:AG83"/>
    <mergeCell ref="V74:Y74"/>
    <mergeCell ref="M75:S75"/>
    <mergeCell ref="V75:Y75"/>
    <mergeCell ref="G76:J76"/>
    <mergeCell ref="M76:S76"/>
    <mergeCell ref="V76:Y76"/>
    <mergeCell ref="C74:E74"/>
    <mergeCell ref="C73:E73"/>
    <mergeCell ref="V71:Y71"/>
    <mergeCell ref="G74:J74"/>
    <mergeCell ref="G75:J75"/>
    <mergeCell ref="F82:AG82"/>
    <mergeCell ref="K79:AG79"/>
    <mergeCell ref="V73:Y73"/>
    <mergeCell ref="M73:S73"/>
    <mergeCell ref="C76:E76"/>
    <mergeCell ref="C75:E75"/>
    <mergeCell ref="M74:S74"/>
    <mergeCell ref="C72:E72"/>
    <mergeCell ref="M72:S72"/>
    <mergeCell ref="L57:N57"/>
    <mergeCell ref="G70:J70"/>
    <mergeCell ref="G73:J73"/>
    <mergeCell ref="G72:J72"/>
    <mergeCell ref="M71:S71"/>
    <mergeCell ref="M70:S70"/>
    <mergeCell ref="A43:AG43"/>
    <mergeCell ref="L54:N54"/>
    <mergeCell ref="G71:J71"/>
    <mergeCell ref="V72:Y72"/>
    <mergeCell ref="O64:P64"/>
    <mergeCell ref="B65:Y65"/>
    <mergeCell ref="C71:E71"/>
    <mergeCell ref="B64:K64"/>
    <mergeCell ref="L64:N64"/>
    <mergeCell ref="A1:AG1"/>
    <mergeCell ref="C28:E28"/>
    <mergeCell ref="C29:E29"/>
    <mergeCell ref="C30:E30"/>
    <mergeCell ref="M27:S27"/>
    <mergeCell ref="F5:H5"/>
    <mergeCell ref="V28:Y28"/>
    <mergeCell ref="L21:N21"/>
    <mergeCell ref="L14:N14"/>
    <mergeCell ref="B21:K21"/>
    <mergeCell ref="G27:J27"/>
    <mergeCell ref="F8:H8"/>
    <mergeCell ref="L11:N11"/>
    <mergeCell ref="G28:J28"/>
    <mergeCell ref="L17:N17"/>
    <mergeCell ref="O21:P21"/>
    <mergeCell ref="B22:Y22"/>
    <mergeCell ref="V27:Y27"/>
    <mergeCell ref="AK76:AR76"/>
    <mergeCell ref="AK28:AR28"/>
    <mergeCell ref="AK71:AR71"/>
    <mergeCell ref="AK72:AR72"/>
    <mergeCell ref="AK73:AR73"/>
    <mergeCell ref="AK31:AR31"/>
    <mergeCell ref="AK75:AR75"/>
    <mergeCell ref="C31:E31"/>
    <mergeCell ref="V29:Y29"/>
    <mergeCell ref="F48:H48"/>
    <mergeCell ref="M28:S28"/>
    <mergeCell ref="M32:S32"/>
    <mergeCell ref="M31:S31"/>
    <mergeCell ref="V31:Y31"/>
    <mergeCell ref="V33:Y33"/>
    <mergeCell ref="C32:E32"/>
    <mergeCell ref="C33:E33"/>
    <mergeCell ref="G31:J31"/>
    <mergeCell ref="AK74:AR74"/>
    <mergeCell ref="AK33:AR33"/>
    <mergeCell ref="AK32:AR32"/>
    <mergeCell ref="AK29:AR29"/>
    <mergeCell ref="AI67:BC68"/>
    <mergeCell ref="G29:J29"/>
    <mergeCell ref="V70:Y70"/>
    <mergeCell ref="L60:N60"/>
    <mergeCell ref="G32:J32"/>
    <mergeCell ref="AI24:BC25"/>
    <mergeCell ref="V30:Y30"/>
    <mergeCell ref="F51:H51"/>
    <mergeCell ref="G33:J33"/>
    <mergeCell ref="M33:S33"/>
    <mergeCell ref="M30:S30"/>
    <mergeCell ref="G30:J30"/>
    <mergeCell ref="AK30:AR30"/>
    <mergeCell ref="V32:Y32"/>
    <mergeCell ref="M29:S29"/>
  </mergeCells>
  <dataValidations count="5">
    <dataValidation allowBlank="1" showInputMessage="1" showErrorMessage="1" imeMode="off" sqref="F5:H5 L17:N17 L14:N14 L11:N11 F8:H8 G71:J76 F48:H48 L23:N23 L60:N60 L57:N57 F51:H51 L54:N54 V28:Y33 G28:J33 V71:Y76 M20:N20 L20:L21 L66:N66 M63:N63 L63:L64"/>
    <dataValidation allowBlank="1" showInputMessage="1" showErrorMessage="1" imeMode="hiragana" sqref="M28:S33 M71:S76 K36:AG36 G39:AG39 K79 F82:F83"/>
    <dataValidation type="list" allowBlank="1" showInputMessage="1" showErrorMessage="1" sqref="AK71:AR76">
      <formula1>INDIRECT("利用方法!$p$51:$p$116")</formula1>
    </dataValidation>
    <dataValidation type="list" allowBlank="1" showInputMessage="1" showErrorMessage="1" imeMode="halfAlpha" sqref="D23 G23 D66 G66">
      <formula1>"■,□"</formula1>
    </dataValidation>
    <dataValidation type="list" allowBlank="1" showInputMessage="1" showErrorMessage="1" sqref="AK28:AR28 AK29:AR29 AK30:AR30 AK31:AR31 AK32:AR32 AK33:AR33">
      <formula1>INDIRECT("利用方法!$p$51:$p$121")</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L49"/>
  <sheetViews>
    <sheetView zoomScalePageLayoutView="0" workbookViewId="0" topLeftCell="A1">
      <selection activeCell="AI39" sqref="AI39"/>
    </sheetView>
  </sheetViews>
  <sheetFormatPr defaultColWidth="9.00390625" defaultRowHeight="13.5"/>
  <cols>
    <col min="1" max="34" width="2.625" style="0" customWidth="1"/>
  </cols>
  <sheetData>
    <row r="1" spans="1:34" ht="24.75" customHeight="1">
      <c r="A1" s="686" t="s">
        <v>953</v>
      </c>
      <c r="B1" s="686"/>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396"/>
    </row>
    <row r="2" spans="1:34" ht="6.7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row>
    <row r="3" spans="1:34" ht="13.5">
      <c r="A3" s="215" t="s">
        <v>954</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row>
    <row r="4" spans="1:34" ht="6" customHeight="1">
      <c r="A4" s="392"/>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7"/>
    </row>
    <row r="5" spans="1:34" ht="6"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397"/>
    </row>
    <row r="6" spans="1:34" ht="13.5">
      <c r="A6" s="215" t="s">
        <v>740</v>
      </c>
      <c r="B6" s="215"/>
      <c r="C6" s="215"/>
      <c r="D6" s="215"/>
      <c r="E6" s="215"/>
      <c r="F6" s="698"/>
      <c r="G6" s="698"/>
      <c r="H6" s="698"/>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row>
    <row r="7" spans="1:34" ht="6" customHeight="1">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7"/>
    </row>
    <row r="8" spans="1:34" ht="6" customHeight="1">
      <c r="A8" s="215"/>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397"/>
    </row>
    <row r="9" spans="1:36" ht="13.5">
      <c r="A9" s="215" t="s">
        <v>955</v>
      </c>
      <c r="B9" s="215"/>
      <c r="C9" s="215"/>
      <c r="D9" s="215"/>
      <c r="E9" s="215"/>
      <c r="F9" s="393"/>
      <c r="G9" s="393"/>
      <c r="H9" s="699"/>
      <c r="I9" s="699"/>
      <c r="J9" s="699"/>
      <c r="K9" s="699"/>
      <c r="L9" s="699"/>
      <c r="M9" s="699"/>
      <c r="N9" s="699"/>
      <c r="O9" s="215" t="s">
        <v>974</v>
      </c>
      <c r="P9" s="215"/>
      <c r="Q9" s="215"/>
      <c r="R9" s="215"/>
      <c r="S9" s="215"/>
      <c r="T9" s="215"/>
      <c r="U9" s="215"/>
      <c r="V9" s="215"/>
      <c r="W9" s="215"/>
      <c r="X9" s="215"/>
      <c r="Y9" s="215"/>
      <c r="Z9" s="215"/>
      <c r="AA9" s="215"/>
      <c r="AB9" s="215"/>
      <c r="AC9" s="215"/>
      <c r="AD9" s="215"/>
      <c r="AE9" s="215"/>
      <c r="AF9" s="215"/>
      <c r="AG9" s="215"/>
      <c r="AH9" s="215"/>
      <c r="AJ9" s="69"/>
    </row>
    <row r="10" spans="1:34" ht="6" customHeight="1">
      <c r="A10" s="392"/>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7"/>
    </row>
    <row r="11" spans="1:34" ht="6" customHeight="1">
      <c r="A11" s="215"/>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397"/>
    </row>
    <row r="12" spans="1:37" ht="13.5">
      <c r="A12" s="215" t="s">
        <v>956</v>
      </c>
      <c r="B12" s="215"/>
      <c r="C12" s="215"/>
      <c r="D12" s="215"/>
      <c r="E12" s="215"/>
      <c r="F12" s="215"/>
      <c r="G12" s="215"/>
      <c r="H12" s="215"/>
      <c r="I12" s="215"/>
      <c r="J12" s="215"/>
      <c r="K12" s="215"/>
      <c r="L12" s="394"/>
      <c r="M12" s="394"/>
      <c r="N12" s="394"/>
      <c r="O12" s="215"/>
      <c r="P12" s="215"/>
      <c r="Q12" s="215"/>
      <c r="R12" s="215"/>
      <c r="S12" s="215"/>
      <c r="T12" s="215"/>
      <c r="U12" s="215"/>
      <c r="V12" s="215"/>
      <c r="W12" s="215"/>
      <c r="X12" s="215"/>
      <c r="Y12" s="215"/>
      <c r="Z12" s="215"/>
      <c r="AA12" s="215"/>
      <c r="AB12" s="215"/>
      <c r="AC12" s="215"/>
      <c r="AD12" s="215"/>
      <c r="AE12" s="215"/>
      <c r="AF12" s="215"/>
      <c r="AG12" s="215"/>
      <c r="AH12" s="215"/>
      <c r="AK12" s="69"/>
    </row>
    <row r="13" spans="1:34" ht="14.25">
      <c r="A13" s="215"/>
      <c r="B13" s="215"/>
      <c r="C13" s="215" t="s">
        <v>957</v>
      </c>
      <c r="D13" s="215"/>
      <c r="E13" s="215"/>
      <c r="F13" s="215"/>
      <c r="G13" s="215"/>
      <c r="H13" s="215"/>
      <c r="I13" s="215"/>
      <c r="J13" s="215"/>
      <c r="K13" s="695"/>
      <c r="L13" s="695"/>
      <c r="M13" s="695"/>
      <c r="N13" s="695"/>
      <c r="O13" s="413" t="s">
        <v>1056</v>
      </c>
      <c r="P13" s="215"/>
      <c r="Q13" s="215"/>
      <c r="R13" s="215"/>
      <c r="S13" s="215"/>
      <c r="T13" s="215"/>
      <c r="U13" s="215"/>
      <c r="V13" s="215"/>
      <c r="W13" s="215"/>
      <c r="X13" s="215"/>
      <c r="Y13" s="215"/>
      <c r="Z13" s="215"/>
      <c r="AA13" s="215"/>
      <c r="AB13" s="215"/>
      <c r="AC13" s="215"/>
      <c r="AD13" s="215"/>
      <c r="AE13" s="215"/>
      <c r="AF13" s="215"/>
      <c r="AG13" s="215"/>
      <c r="AH13" s="215"/>
    </row>
    <row r="14" spans="1:34" ht="14.25">
      <c r="A14" s="215"/>
      <c r="B14" s="215"/>
      <c r="C14" s="215" t="s">
        <v>958</v>
      </c>
      <c r="D14" s="215"/>
      <c r="E14" s="215"/>
      <c r="F14" s="215"/>
      <c r="G14" s="215"/>
      <c r="H14" s="215"/>
      <c r="I14" s="215"/>
      <c r="J14" s="215"/>
      <c r="K14" s="695"/>
      <c r="L14" s="695"/>
      <c r="M14" s="695"/>
      <c r="N14" s="695"/>
      <c r="O14" s="413" t="s">
        <v>1056</v>
      </c>
      <c r="P14" s="215"/>
      <c r="Q14" s="215"/>
      <c r="R14" s="215"/>
      <c r="S14" s="215"/>
      <c r="T14" s="215"/>
      <c r="U14" s="215"/>
      <c r="V14" s="215"/>
      <c r="W14" s="215"/>
      <c r="X14" s="215"/>
      <c r="Y14" s="215"/>
      <c r="Z14" s="215"/>
      <c r="AA14" s="215"/>
      <c r="AB14" s="215"/>
      <c r="AC14" s="215"/>
      <c r="AD14" s="215"/>
      <c r="AE14" s="215"/>
      <c r="AF14" s="215"/>
      <c r="AG14" s="215"/>
      <c r="AH14" s="215"/>
    </row>
    <row r="15" spans="1:34" ht="13.5">
      <c r="A15" s="215"/>
      <c r="B15" s="215"/>
      <c r="C15" s="215" t="s">
        <v>959</v>
      </c>
      <c r="D15" s="215"/>
      <c r="E15" s="215"/>
      <c r="F15" s="215"/>
      <c r="G15" s="215"/>
      <c r="H15" s="215"/>
      <c r="I15" s="215"/>
      <c r="J15" s="215" t="s">
        <v>725</v>
      </c>
      <c r="K15" s="215"/>
      <c r="L15" s="394" t="s">
        <v>975</v>
      </c>
      <c r="M15" s="700"/>
      <c r="N15" s="700"/>
      <c r="O15" s="215" t="s">
        <v>976</v>
      </c>
      <c r="P15" s="215" t="s">
        <v>832</v>
      </c>
      <c r="Q15" s="215"/>
      <c r="R15" s="215"/>
      <c r="S15" s="215" t="s">
        <v>726</v>
      </c>
      <c r="T15" s="215"/>
      <c r="U15" s="394" t="s">
        <v>975</v>
      </c>
      <c r="V15" s="700"/>
      <c r="W15" s="700"/>
      <c r="X15" s="215" t="s">
        <v>977</v>
      </c>
      <c r="Y15" s="215" t="s">
        <v>832</v>
      </c>
      <c r="Z15" s="215"/>
      <c r="AA15" s="215"/>
      <c r="AB15" s="215"/>
      <c r="AC15" s="215"/>
      <c r="AD15" s="215"/>
      <c r="AE15" s="215"/>
      <c r="AF15" s="215"/>
      <c r="AG15" s="215"/>
      <c r="AH15" s="215"/>
    </row>
    <row r="16" spans="1:34" ht="13.5">
      <c r="A16" s="215"/>
      <c r="B16" s="215"/>
      <c r="C16" s="215" t="s">
        <v>960</v>
      </c>
      <c r="D16" s="215"/>
      <c r="E16" s="215"/>
      <c r="F16" s="215"/>
      <c r="G16" s="215"/>
      <c r="H16" s="697"/>
      <c r="I16" s="697"/>
      <c r="J16" s="697"/>
      <c r="K16" s="697"/>
      <c r="L16" s="697"/>
      <c r="M16" s="697"/>
      <c r="N16" s="697"/>
      <c r="O16" s="697"/>
      <c r="P16" s="697"/>
      <c r="Q16" s="697"/>
      <c r="R16" s="697"/>
      <c r="S16" s="697"/>
      <c r="T16" s="697"/>
      <c r="U16" s="697"/>
      <c r="V16" s="697"/>
      <c r="W16" s="215"/>
      <c r="X16" s="375" t="s">
        <v>728</v>
      </c>
      <c r="Y16" s="215"/>
      <c r="Z16" s="506"/>
      <c r="AA16" s="506"/>
      <c r="AB16" s="506"/>
      <c r="AC16" s="506"/>
      <c r="AD16" s="506"/>
      <c r="AE16" s="506"/>
      <c r="AF16" s="506"/>
      <c r="AG16" s="215"/>
      <c r="AH16" s="215"/>
    </row>
    <row r="17" spans="1:34" ht="6" customHeight="1">
      <c r="A17" s="392"/>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7"/>
    </row>
    <row r="18" spans="1:34" ht="6" customHeigh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397"/>
    </row>
    <row r="19" spans="1:34" ht="13.5">
      <c r="A19" s="215" t="s">
        <v>961</v>
      </c>
      <c r="B19" s="215"/>
      <c r="C19" s="215"/>
      <c r="D19" s="215"/>
      <c r="E19" s="215"/>
      <c r="F19" s="215"/>
      <c r="G19" s="215"/>
      <c r="H19" s="215"/>
      <c r="I19" s="215"/>
      <c r="J19" s="215"/>
      <c r="K19" s="215"/>
      <c r="L19" s="394"/>
      <c r="M19" s="394"/>
      <c r="N19" s="394"/>
      <c r="O19" s="215"/>
      <c r="P19" s="215"/>
      <c r="Q19" s="215"/>
      <c r="R19" s="215"/>
      <c r="S19" s="215"/>
      <c r="T19" s="215"/>
      <c r="U19" s="215"/>
      <c r="V19" s="215"/>
      <c r="W19" s="215"/>
      <c r="X19" s="215"/>
      <c r="Y19" s="215"/>
      <c r="Z19" s="215"/>
      <c r="AA19" s="215"/>
      <c r="AB19" s="215"/>
      <c r="AC19" s="215"/>
      <c r="AD19" s="215"/>
      <c r="AE19" s="215"/>
      <c r="AF19" s="215"/>
      <c r="AG19" s="215"/>
      <c r="AH19" s="215"/>
    </row>
    <row r="20" spans="1:34" ht="13.5">
      <c r="A20" s="215"/>
      <c r="B20" s="215"/>
      <c r="C20" s="434" t="s">
        <v>874</v>
      </c>
      <c r="D20" s="215" t="s">
        <v>962</v>
      </c>
      <c r="E20" s="215"/>
      <c r="F20" s="215"/>
      <c r="G20" s="215"/>
      <c r="H20" s="215"/>
      <c r="I20" s="215"/>
      <c r="J20" s="215"/>
      <c r="K20" s="215"/>
      <c r="L20" s="394"/>
      <c r="M20" s="394"/>
      <c r="N20" s="394"/>
      <c r="O20" s="215"/>
      <c r="P20" s="215"/>
      <c r="Q20" s="215"/>
      <c r="R20" s="215"/>
      <c r="S20" s="215"/>
      <c r="T20" s="215"/>
      <c r="U20" s="215"/>
      <c r="V20" s="215"/>
      <c r="W20" s="215"/>
      <c r="X20" s="215"/>
      <c r="Y20" s="215"/>
      <c r="Z20" s="215"/>
      <c r="AA20" s="215"/>
      <c r="AB20" s="215"/>
      <c r="AC20" s="215"/>
      <c r="AD20" s="215"/>
      <c r="AE20" s="215"/>
      <c r="AF20" s="215"/>
      <c r="AG20" s="215"/>
      <c r="AH20" s="215"/>
    </row>
    <row r="21" spans="1:34" ht="13.5">
      <c r="A21" s="215"/>
      <c r="B21" s="215"/>
      <c r="C21" s="421" t="s">
        <v>874</v>
      </c>
      <c r="D21" s="215" t="s">
        <v>963</v>
      </c>
      <c r="E21" s="215"/>
      <c r="F21" s="215"/>
      <c r="G21" s="215"/>
      <c r="H21" s="215"/>
      <c r="I21" s="215"/>
      <c r="J21" s="215"/>
      <c r="K21" s="215"/>
      <c r="L21" s="394"/>
      <c r="M21" s="394"/>
      <c r="N21" s="394"/>
      <c r="O21" s="215"/>
      <c r="P21" s="215"/>
      <c r="Q21" s="215"/>
      <c r="R21" s="215"/>
      <c r="S21" s="215"/>
      <c r="T21" s="215"/>
      <c r="U21" s="215"/>
      <c r="V21" s="215"/>
      <c r="W21" s="215"/>
      <c r="X21" s="215"/>
      <c r="Y21" s="215"/>
      <c r="Z21" s="215"/>
      <c r="AA21" s="215"/>
      <c r="AB21" s="215"/>
      <c r="AC21" s="215"/>
      <c r="AD21" s="215"/>
      <c r="AE21" s="215"/>
      <c r="AF21" s="215"/>
      <c r="AG21" s="215"/>
      <c r="AH21" s="215"/>
    </row>
    <row r="22" spans="1:34" ht="6" customHeight="1">
      <c r="A22" s="392"/>
      <c r="B22" s="392"/>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7"/>
    </row>
    <row r="23" spans="1:34" ht="6" customHeigh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397"/>
    </row>
    <row r="24" spans="1:34" ht="13.5">
      <c r="A24" s="215" t="s">
        <v>964</v>
      </c>
      <c r="B24" s="215"/>
      <c r="C24" s="215"/>
      <c r="D24" s="215"/>
      <c r="E24" s="215"/>
      <c r="F24" s="215"/>
      <c r="G24" s="215"/>
      <c r="H24" s="215"/>
      <c r="I24" s="215"/>
      <c r="J24" s="215"/>
      <c r="K24" s="215"/>
      <c r="L24" s="394"/>
      <c r="M24" s="394"/>
      <c r="N24" s="394"/>
      <c r="O24" s="215"/>
      <c r="P24" s="215"/>
      <c r="Q24" s="215"/>
      <c r="R24" s="215"/>
      <c r="S24" s="215"/>
      <c r="T24" s="215"/>
      <c r="U24" s="215"/>
      <c r="V24" s="215"/>
      <c r="W24" s="215"/>
      <c r="X24" s="215"/>
      <c r="Y24" s="215"/>
      <c r="Z24" s="215"/>
      <c r="AA24" s="215"/>
      <c r="AB24" s="215"/>
      <c r="AC24" s="215"/>
      <c r="AD24" s="215"/>
      <c r="AE24" s="215"/>
      <c r="AF24" s="215"/>
      <c r="AG24" s="215"/>
      <c r="AH24" s="215"/>
    </row>
    <row r="25" spans="1:38" ht="13.5">
      <c r="A25" s="215"/>
      <c r="B25" s="215"/>
      <c r="C25" s="421" t="s">
        <v>874</v>
      </c>
      <c r="D25" s="215" t="s">
        <v>965</v>
      </c>
      <c r="E25" s="215"/>
      <c r="F25" s="215"/>
      <c r="G25" s="215"/>
      <c r="H25" s="215"/>
      <c r="I25" s="215"/>
      <c r="J25" s="215"/>
      <c r="K25" s="215"/>
      <c r="L25" s="394"/>
      <c r="M25" s="394"/>
      <c r="N25" s="394"/>
      <c r="O25" s="215"/>
      <c r="P25" s="215"/>
      <c r="Q25" s="215"/>
      <c r="R25" s="215"/>
      <c r="S25" s="215"/>
      <c r="T25" s="215"/>
      <c r="U25" s="215"/>
      <c r="V25" s="215"/>
      <c r="W25" s="215"/>
      <c r="X25" s="215"/>
      <c r="Y25" s="215"/>
      <c r="Z25" s="215"/>
      <c r="AA25" s="215"/>
      <c r="AB25" s="215"/>
      <c r="AC25" s="215"/>
      <c r="AD25" s="215"/>
      <c r="AE25" s="215"/>
      <c r="AF25" s="215"/>
      <c r="AG25" s="215"/>
      <c r="AH25" s="215"/>
      <c r="AI25" s="527" t="s">
        <v>1113</v>
      </c>
      <c r="AJ25" s="527"/>
      <c r="AK25" s="527"/>
      <c r="AL25" s="527"/>
    </row>
    <row r="26" spans="1:38" ht="13.5">
      <c r="A26" s="215"/>
      <c r="B26" s="215"/>
      <c r="C26" s="421" t="s">
        <v>874</v>
      </c>
      <c r="D26" s="215" t="s">
        <v>966</v>
      </c>
      <c r="E26" s="215"/>
      <c r="F26" s="215"/>
      <c r="G26" s="215"/>
      <c r="H26" s="215"/>
      <c r="I26" s="215"/>
      <c r="J26" s="215"/>
      <c r="K26" s="215"/>
      <c r="L26" s="394"/>
      <c r="M26" s="394"/>
      <c r="N26" s="394"/>
      <c r="O26" s="215"/>
      <c r="P26" s="215"/>
      <c r="Q26" s="215"/>
      <c r="R26" s="215"/>
      <c r="S26" s="215"/>
      <c r="T26" s="215"/>
      <c r="U26" s="215"/>
      <c r="V26" s="215"/>
      <c r="W26" s="215"/>
      <c r="X26" s="215"/>
      <c r="Y26" s="215"/>
      <c r="Z26" s="215"/>
      <c r="AA26" s="215"/>
      <c r="AB26" s="215"/>
      <c r="AC26" s="215"/>
      <c r="AD26" s="215"/>
      <c r="AE26" s="215"/>
      <c r="AF26" s="215"/>
      <c r="AG26" s="215"/>
      <c r="AH26" s="215"/>
      <c r="AI26" s="527" t="s">
        <v>1110</v>
      </c>
      <c r="AJ26" s="527"/>
      <c r="AK26" s="527"/>
      <c r="AL26" s="527"/>
    </row>
    <row r="27" spans="1:38" ht="13.5">
      <c r="A27" s="215"/>
      <c r="B27" s="215"/>
      <c r="C27" s="421" t="s">
        <v>874</v>
      </c>
      <c r="D27" s="215" t="s">
        <v>978</v>
      </c>
      <c r="E27" s="215"/>
      <c r="F27" s="215"/>
      <c r="G27" s="215"/>
      <c r="H27" s="215"/>
      <c r="I27" s="215"/>
      <c r="J27" s="215"/>
      <c r="K27" s="215"/>
      <c r="L27" s="394"/>
      <c r="M27" s="394"/>
      <c r="N27" s="394"/>
      <c r="O27" s="215"/>
      <c r="P27" s="215"/>
      <c r="Q27" s="215"/>
      <c r="R27" s="215"/>
      <c r="S27" s="215"/>
      <c r="T27" s="215"/>
      <c r="U27" s="215"/>
      <c r="V27" s="215"/>
      <c r="W27" s="215"/>
      <c r="X27" s="215"/>
      <c r="Y27" s="215"/>
      <c r="Z27" s="215"/>
      <c r="AA27" s="215"/>
      <c r="AB27" s="215"/>
      <c r="AC27" s="215"/>
      <c r="AD27" s="215"/>
      <c r="AE27" s="215"/>
      <c r="AF27" s="215"/>
      <c r="AG27" s="215"/>
      <c r="AH27" s="215"/>
      <c r="AI27" s="527" t="s">
        <v>1109</v>
      </c>
      <c r="AJ27" s="527"/>
      <c r="AK27" s="527"/>
      <c r="AL27" s="527"/>
    </row>
    <row r="28" spans="1:38" ht="13.5">
      <c r="A28" s="215"/>
      <c r="B28" s="215"/>
      <c r="C28" s="421" t="s">
        <v>874</v>
      </c>
      <c r="D28" s="215" t="s">
        <v>967</v>
      </c>
      <c r="E28" s="215"/>
      <c r="F28" s="215"/>
      <c r="G28" s="215"/>
      <c r="H28" s="215"/>
      <c r="I28" s="215"/>
      <c r="J28" s="215"/>
      <c r="K28" s="215"/>
      <c r="L28" s="394"/>
      <c r="M28" s="394"/>
      <c r="N28" s="394"/>
      <c r="O28" s="215"/>
      <c r="P28" s="215"/>
      <c r="Q28" s="215"/>
      <c r="R28" s="215"/>
      <c r="S28" s="215"/>
      <c r="T28" s="215"/>
      <c r="U28" s="215"/>
      <c r="V28" s="215"/>
      <c r="W28" s="215"/>
      <c r="X28" s="215"/>
      <c r="Y28" s="215"/>
      <c r="Z28" s="215"/>
      <c r="AA28" s="215"/>
      <c r="AB28" s="215"/>
      <c r="AC28" s="215"/>
      <c r="AD28" s="215"/>
      <c r="AE28" s="215"/>
      <c r="AF28" s="215"/>
      <c r="AG28" s="215"/>
      <c r="AH28" s="215"/>
      <c r="AI28" s="527" t="s">
        <v>1111</v>
      </c>
      <c r="AJ28" s="527"/>
      <c r="AK28" s="527"/>
      <c r="AL28" s="527"/>
    </row>
    <row r="29" spans="1:38" ht="13.5">
      <c r="A29" s="215"/>
      <c r="B29" s="215"/>
      <c r="C29" s="421" t="s">
        <v>874</v>
      </c>
      <c r="D29" s="215" t="s">
        <v>979</v>
      </c>
      <c r="E29" s="215"/>
      <c r="F29" s="215"/>
      <c r="G29" s="215"/>
      <c r="H29" s="215"/>
      <c r="I29" s="215"/>
      <c r="J29" s="215"/>
      <c r="K29" s="215"/>
      <c r="L29" s="394"/>
      <c r="M29" s="394"/>
      <c r="N29" s="394"/>
      <c r="O29" s="215"/>
      <c r="P29" s="215"/>
      <c r="Q29" s="215"/>
      <c r="R29" s="215"/>
      <c r="S29" s="215"/>
      <c r="T29" s="215"/>
      <c r="U29" s="215"/>
      <c r="V29" s="215"/>
      <c r="W29" s="215"/>
      <c r="X29" s="215"/>
      <c r="Y29" s="215"/>
      <c r="Z29" s="215"/>
      <c r="AA29" s="215"/>
      <c r="AB29" s="215"/>
      <c r="AC29" s="215"/>
      <c r="AD29" s="215"/>
      <c r="AE29" s="215"/>
      <c r="AF29" s="215"/>
      <c r="AG29" s="215"/>
      <c r="AH29" s="215"/>
      <c r="AI29" s="527" t="s">
        <v>1112</v>
      </c>
      <c r="AJ29" s="527"/>
      <c r="AK29" s="527"/>
      <c r="AL29" s="527"/>
    </row>
    <row r="30" spans="1:34" ht="6" customHeight="1">
      <c r="A30" s="392"/>
      <c r="B30" s="392"/>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7"/>
    </row>
    <row r="31" spans="1:34" ht="6" customHeight="1">
      <c r="A31" s="215"/>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397"/>
    </row>
    <row r="32" spans="1:34" ht="13.5">
      <c r="A32" s="215" t="s">
        <v>968</v>
      </c>
      <c r="B32" s="215"/>
      <c r="C32" s="215"/>
      <c r="D32" s="215"/>
      <c r="E32" s="215"/>
      <c r="F32" s="215"/>
      <c r="G32" s="215"/>
      <c r="H32" s="215"/>
      <c r="I32" s="215"/>
      <c r="J32" s="215"/>
      <c r="K32" s="215"/>
      <c r="L32" s="394"/>
      <c r="M32" s="394"/>
      <c r="N32" s="394"/>
      <c r="O32" s="215"/>
      <c r="P32" s="215"/>
      <c r="Q32" s="215"/>
      <c r="R32" s="215"/>
      <c r="S32" s="215"/>
      <c r="T32" s="215"/>
      <c r="U32" s="215"/>
      <c r="V32" s="215"/>
      <c r="W32" s="215"/>
      <c r="X32" s="215"/>
      <c r="Y32" s="215"/>
      <c r="Z32" s="215"/>
      <c r="AA32" s="215"/>
      <c r="AB32" s="215"/>
      <c r="AC32" s="215"/>
      <c r="AD32" s="215"/>
      <c r="AE32" s="215"/>
      <c r="AF32" s="215"/>
      <c r="AG32" s="215"/>
      <c r="AH32" s="215"/>
    </row>
    <row r="33" spans="1:34" ht="13.5">
      <c r="A33" s="215"/>
      <c r="B33" s="396"/>
      <c r="C33" s="396" t="s">
        <v>980</v>
      </c>
      <c r="D33" s="396"/>
      <c r="E33" s="396"/>
      <c r="F33" s="396"/>
      <c r="G33" s="396"/>
      <c r="H33" s="696"/>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6"/>
      <c r="AF33" s="396"/>
      <c r="AG33" s="215"/>
      <c r="AH33" s="215"/>
    </row>
    <row r="34" spans="1:34" ht="13.5">
      <c r="A34" s="215"/>
      <c r="B34" s="396"/>
      <c r="C34" s="396" t="s">
        <v>981</v>
      </c>
      <c r="D34" s="396"/>
      <c r="E34" s="396"/>
      <c r="F34" s="396"/>
      <c r="G34" s="396"/>
      <c r="H34" s="696"/>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396"/>
      <c r="AG34" s="215"/>
      <c r="AH34" s="215"/>
    </row>
    <row r="35" spans="1:34" ht="13.5">
      <c r="A35" s="215"/>
      <c r="B35" s="396"/>
      <c r="C35" s="421" t="s">
        <v>874</v>
      </c>
      <c r="D35" s="396" t="s">
        <v>969</v>
      </c>
      <c r="E35" s="396"/>
      <c r="F35" s="396"/>
      <c r="G35" s="396"/>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6"/>
      <c r="AG35" s="215"/>
      <c r="AH35" s="215"/>
    </row>
    <row r="36" spans="1:34" ht="13.5">
      <c r="A36" s="215"/>
      <c r="B36" s="396"/>
      <c r="C36" s="396"/>
      <c r="D36" s="396" t="s">
        <v>970</v>
      </c>
      <c r="E36" s="396"/>
      <c r="F36" s="396"/>
      <c r="G36" s="396"/>
      <c r="H36" s="395"/>
      <c r="I36" s="395"/>
      <c r="J36" s="696"/>
      <c r="K36" s="696"/>
      <c r="L36" s="696"/>
      <c r="M36" s="696"/>
      <c r="N36" s="696"/>
      <c r="O36" s="696"/>
      <c r="P36" s="696"/>
      <c r="Q36" s="696"/>
      <c r="R36" s="696"/>
      <c r="S36" s="696"/>
      <c r="T36" s="395" t="s">
        <v>982</v>
      </c>
      <c r="U36" s="395"/>
      <c r="V36" s="395"/>
      <c r="W36" s="395"/>
      <c r="X36" s="395"/>
      <c r="Y36" s="395"/>
      <c r="Z36" s="395"/>
      <c r="AA36" s="395"/>
      <c r="AB36" s="395"/>
      <c r="AC36" s="395"/>
      <c r="AD36" s="395"/>
      <c r="AE36" s="395"/>
      <c r="AF36" s="396"/>
      <c r="AG36" s="215"/>
      <c r="AH36" s="215"/>
    </row>
    <row r="37" spans="1:34" ht="13.5">
      <c r="A37" s="215"/>
      <c r="B37" s="396"/>
      <c r="C37" s="421" t="s">
        <v>874</v>
      </c>
      <c r="D37" s="396" t="s">
        <v>971</v>
      </c>
      <c r="E37" s="396"/>
      <c r="F37" s="396"/>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215"/>
      <c r="AH37" s="215"/>
    </row>
    <row r="38" spans="1:34" ht="6" customHeight="1">
      <c r="A38" s="392"/>
      <c r="B38" s="392"/>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7"/>
    </row>
    <row r="39" spans="1:34" ht="6" customHeight="1">
      <c r="A39" s="215"/>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397"/>
    </row>
    <row r="40" spans="1:34" ht="13.5">
      <c r="A40" s="215" t="s">
        <v>972</v>
      </c>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row>
    <row r="41" spans="1:34" ht="13.5">
      <c r="A41" s="215"/>
      <c r="B41" s="215"/>
      <c r="C41" s="215" t="s">
        <v>13</v>
      </c>
      <c r="D41" s="696"/>
      <c r="E41" s="696"/>
      <c r="F41" s="696"/>
      <c r="G41" s="696"/>
      <c r="H41" s="696"/>
      <c r="I41" s="696"/>
      <c r="J41" s="696"/>
      <c r="K41" s="215" t="s">
        <v>12</v>
      </c>
      <c r="L41" s="215"/>
      <c r="M41" s="396"/>
      <c r="N41" s="396"/>
      <c r="O41" s="396"/>
      <c r="P41" s="396"/>
      <c r="Q41" s="396"/>
      <c r="R41" s="396"/>
      <c r="S41" s="396"/>
      <c r="T41" s="215"/>
      <c r="U41" s="215"/>
      <c r="V41" s="396"/>
      <c r="W41" s="396"/>
      <c r="X41" s="396"/>
      <c r="Y41" s="396"/>
      <c r="Z41" s="215"/>
      <c r="AA41" s="215"/>
      <c r="AB41" s="215"/>
      <c r="AC41" s="215"/>
      <c r="AD41" s="215"/>
      <c r="AE41" s="215"/>
      <c r="AF41" s="215"/>
      <c r="AG41" s="215"/>
      <c r="AH41" s="215"/>
    </row>
    <row r="42" spans="1:34" ht="6" customHeight="1">
      <c r="A42" s="392"/>
      <c r="B42" s="392"/>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7"/>
    </row>
    <row r="43" spans="1:34" ht="6" customHeight="1">
      <c r="A43" s="215"/>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397"/>
    </row>
    <row r="44" spans="1:34" ht="13.5">
      <c r="A44" s="215" t="s">
        <v>973</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row>
    <row r="45" spans="1:34" ht="13.5">
      <c r="A45" s="215"/>
      <c r="B45" s="215"/>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215"/>
      <c r="AH45" s="215"/>
    </row>
    <row r="46" spans="1:34" ht="6" customHeight="1">
      <c r="A46" s="392"/>
      <c r="B46" s="392"/>
      <c r="C46" s="392"/>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c r="AH46" s="397"/>
    </row>
    <row r="47" spans="1:34" ht="13.5">
      <c r="A47" s="215"/>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397"/>
    </row>
    <row r="48" spans="1:34" ht="13.5">
      <c r="A48" s="215"/>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row>
    <row r="49" spans="1:34" ht="13.5">
      <c r="A49" s="215"/>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row>
  </sheetData>
  <sheetProtection/>
  <mergeCells count="19">
    <mergeCell ref="AI25:AL25"/>
    <mergeCell ref="AI26:AL26"/>
    <mergeCell ref="AI27:AL27"/>
    <mergeCell ref="AI28:AL28"/>
    <mergeCell ref="AI29:AL29"/>
    <mergeCell ref="A1:AG1"/>
    <mergeCell ref="F6:H6"/>
    <mergeCell ref="H9:N9"/>
    <mergeCell ref="M15:N15"/>
    <mergeCell ref="V15:W15"/>
    <mergeCell ref="K13:N13"/>
    <mergeCell ref="K14:N14"/>
    <mergeCell ref="H34:AE34"/>
    <mergeCell ref="J36:S36"/>
    <mergeCell ref="C45:AF45"/>
    <mergeCell ref="H16:V16"/>
    <mergeCell ref="Z16:AF16"/>
    <mergeCell ref="D41:J41"/>
    <mergeCell ref="H33:AE33"/>
  </mergeCells>
  <dataValidations count="3">
    <dataValidation errorStyle="information" type="list" allowBlank="1" showInputMessage="1" imeMode="hiragana" sqref="H16:V16">
      <formula1>"木造,木造（枠組壁工法）,木造（丸太組構法）,鉄骨造,軽量鉄骨造,鉄骨造（鉄鋼系軸組パネル併用構造）,鉄筋コンクリート造,鉄骨鉄筋コンクリート造"</formula1>
    </dataValidation>
    <dataValidation allowBlank="1" showInputMessage="1" showErrorMessage="1" imeMode="off" sqref="F6:H6 L19:N21 L24:N29 F9:H9 L15:M15 U15:V15 L32:N32 N12 L12:M12"/>
    <dataValidation type="list" allowBlank="1" showInputMessage="1" showErrorMessage="1" imeMode="halfAlpha" sqref="C20:C21 C25:C29 C35 C37">
      <formula1>"■,□"</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AJ58"/>
  <sheetViews>
    <sheetView zoomScaleSheetLayoutView="100" zoomScalePageLayoutView="0" workbookViewId="0" topLeftCell="A1">
      <selection activeCell="U37" sqref="U37"/>
    </sheetView>
  </sheetViews>
  <sheetFormatPr defaultColWidth="4.125" defaultRowHeight="13.5"/>
  <cols>
    <col min="1" max="1" width="3.125" style="5" customWidth="1"/>
    <col min="2" max="5" width="4.125" style="5" customWidth="1"/>
    <col min="6" max="6" width="6.125" style="5" customWidth="1"/>
    <col min="7" max="7" width="2.625" style="5" customWidth="1"/>
    <col min="8" max="8" width="6.375" style="5" customWidth="1"/>
    <col min="9" max="9" width="2.375" style="5" customWidth="1"/>
    <col min="10" max="10" width="5.875" style="5" customWidth="1"/>
    <col min="11" max="11" width="2.875" style="5" customWidth="1"/>
    <col min="12" max="12" width="4.375" style="5" customWidth="1"/>
    <col min="13" max="13" width="3.50390625" style="5" customWidth="1"/>
    <col min="14" max="14" width="3.875" style="5" customWidth="1"/>
    <col min="15" max="15" width="4.00390625" style="5" customWidth="1"/>
    <col min="16" max="16" width="1.75390625" style="5" customWidth="1"/>
    <col min="17" max="17" width="6.00390625" style="5" customWidth="1"/>
    <col min="18" max="18" width="2.625" style="5" customWidth="1"/>
    <col min="19" max="19" width="1.875" style="5" customWidth="1"/>
    <col min="20" max="21" width="4.125" style="5" customWidth="1"/>
    <col min="22" max="22" width="5.125" style="5" customWidth="1"/>
    <col min="23" max="23" width="3.375" style="5" customWidth="1"/>
    <col min="24" max="16384" width="4.125" style="5" customWidth="1"/>
  </cols>
  <sheetData>
    <row r="1" ht="13.5" customHeight="1"/>
    <row r="2" spans="1:23" ht="40.5" customHeight="1">
      <c r="A2" s="708" t="s">
        <v>520</v>
      </c>
      <c r="B2" s="708"/>
      <c r="C2" s="708"/>
      <c r="D2" s="708"/>
      <c r="E2" s="708"/>
      <c r="F2" s="708"/>
      <c r="G2" s="708"/>
      <c r="H2" s="708"/>
      <c r="I2" s="708"/>
      <c r="J2" s="708"/>
      <c r="K2" s="708"/>
      <c r="L2" s="708"/>
      <c r="M2" s="708"/>
      <c r="N2" s="708"/>
      <c r="O2" s="708"/>
      <c r="P2" s="708"/>
      <c r="Q2" s="708"/>
      <c r="R2" s="708"/>
      <c r="S2" s="708"/>
      <c r="T2" s="708"/>
      <c r="U2" s="708"/>
      <c r="V2" s="708"/>
      <c r="W2" s="558"/>
    </row>
    <row r="3" ht="13.5" customHeight="1"/>
    <row r="4" s="23" customFormat="1" ht="13.5" customHeight="1"/>
    <row r="5" ht="13.5" customHeight="1"/>
    <row r="6" ht="15" customHeight="1">
      <c r="A6" s="5" t="s">
        <v>521</v>
      </c>
    </row>
    <row r="7" spans="2:23" ht="15" customHeight="1">
      <c r="B7" s="5" t="s">
        <v>544</v>
      </c>
      <c r="G7" s="7" t="s">
        <v>132</v>
      </c>
      <c r="H7" s="139">
        <f>IF('概要１面'!H20="","",'概要１面'!H20)</f>
      </c>
      <c r="I7" s="8" t="s">
        <v>522</v>
      </c>
      <c r="J7" s="5" t="s">
        <v>665</v>
      </c>
      <c r="L7" s="7" t="s">
        <v>523</v>
      </c>
      <c r="M7" s="606">
        <f>IF('概要１面'!M20="","",'概要１面'!M20)</f>
      </c>
      <c r="N7" s="606"/>
      <c r="O7" s="606"/>
      <c r="P7" s="5" t="s">
        <v>524</v>
      </c>
      <c r="Q7" s="475" t="s">
        <v>666</v>
      </c>
      <c r="R7" s="475"/>
      <c r="S7" s="475"/>
      <c r="T7" s="605">
        <f>IF('概要１面'!S20="","",'概要１面'!S20)</f>
      </c>
      <c r="U7" s="605"/>
      <c r="V7" s="605"/>
      <c r="W7" s="5" t="s">
        <v>667</v>
      </c>
    </row>
    <row r="8" spans="2:23" ht="15" customHeight="1">
      <c r="B8" s="5" t="s">
        <v>539</v>
      </c>
      <c r="G8" s="603">
        <f>IF('概要１面'!H21="","",'概要１面'!H21)</f>
      </c>
      <c r="H8" s="603"/>
      <c r="I8" s="603"/>
      <c r="J8" s="603"/>
      <c r="K8" s="603"/>
      <c r="L8" s="603"/>
      <c r="M8" s="603"/>
      <c r="N8" s="603"/>
      <c r="O8" s="603"/>
      <c r="P8" s="603"/>
      <c r="Q8" s="603"/>
      <c r="R8" s="603"/>
      <c r="S8" s="603"/>
      <c r="T8" s="603"/>
      <c r="U8" s="603"/>
      <c r="V8" s="603"/>
      <c r="W8" s="709"/>
    </row>
    <row r="9" spans="2:23" ht="15" customHeight="1">
      <c r="B9" s="5" t="s">
        <v>545</v>
      </c>
      <c r="G9" s="198" t="s">
        <v>865</v>
      </c>
      <c r="H9" s="208">
        <f>IF('概要１面'!H22="","",'概要１面'!H22)</f>
      </c>
      <c r="I9" s="206" t="s">
        <v>866</v>
      </c>
      <c r="J9" s="206" t="s">
        <v>668</v>
      </c>
      <c r="K9" s="206"/>
      <c r="L9" s="206"/>
      <c r="M9" s="198" t="s">
        <v>865</v>
      </c>
      <c r="N9" s="707">
        <f>IF('概要１面'!N22="","",'概要１面'!N22)</f>
      </c>
      <c r="O9" s="654"/>
      <c r="P9" s="206" t="s">
        <v>866</v>
      </c>
      <c r="Q9" s="489" t="s">
        <v>669</v>
      </c>
      <c r="R9" s="489"/>
      <c r="S9" s="489"/>
      <c r="T9" s="605">
        <f>IF('概要１面'!S22="","",'概要１面'!S22)</f>
      </c>
      <c r="U9" s="605"/>
      <c r="V9" s="605"/>
      <c r="W9" s="206" t="s">
        <v>667</v>
      </c>
    </row>
    <row r="10" spans="7:23" ht="15" customHeight="1">
      <c r="G10" s="603">
        <f>IF('概要１面'!H23="","",'概要１面'!H23)</f>
      </c>
      <c r="H10" s="603"/>
      <c r="I10" s="603"/>
      <c r="J10" s="603"/>
      <c r="K10" s="603"/>
      <c r="L10" s="603"/>
      <c r="M10" s="603"/>
      <c r="N10" s="603"/>
      <c r="O10" s="603"/>
      <c r="P10" s="603"/>
      <c r="Q10" s="603"/>
      <c r="R10" s="603"/>
      <c r="S10" s="603"/>
      <c r="T10" s="603"/>
      <c r="U10" s="603"/>
      <c r="V10" s="603"/>
      <c r="W10" s="603"/>
    </row>
    <row r="11" spans="2:23" ht="15" customHeight="1">
      <c r="B11" s="5" t="s">
        <v>540</v>
      </c>
      <c r="G11" s="607">
        <f>IF('概要１面'!H24="","",'概要１面'!H24)</f>
      </c>
      <c r="H11" s="607"/>
      <c r="I11" s="607"/>
      <c r="J11" s="607"/>
      <c r="K11" s="607"/>
      <c r="L11" s="607"/>
      <c r="M11" s="607"/>
      <c r="N11" s="607"/>
      <c r="O11" s="607"/>
      <c r="P11" s="607"/>
      <c r="Q11" s="607"/>
      <c r="R11" s="607"/>
      <c r="S11" s="607"/>
      <c r="T11" s="607"/>
      <c r="U11" s="607"/>
      <c r="V11" s="607"/>
      <c r="W11" s="701"/>
    </row>
    <row r="12" spans="2:23" ht="15" customHeight="1">
      <c r="B12" s="5" t="s">
        <v>546</v>
      </c>
      <c r="G12" s="603">
        <f>IF('概要１面'!H25="","",'概要１面'!H25)</f>
      </c>
      <c r="H12" s="603"/>
      <c r="I12" s="603"/>
      <c r="J12" s="603"/>
      <c r="K12" s="603"/>
      <c r="L12" s="603"/>
      <c r="M12" s="603"/>
      <c r="N12" s="603"/>
      <c r="O12" s="603"/>
      <c r="P12" s="603"/>
      <c r="Q12" s="603"/>
      <c r="R12" s="603"/>
      <c r="S12" s="603"/>
      <c r="T12" s="603"/>
      <c r="U12" s="603"/>
      <c r="V12" s="603"/>
      <c r="W12" s="702"/>
    </row>
    <row r="13" spans="2:23" ht="15" customHeight="1">
      <c r="B13" s="5" t="s">
        <v>542</v>
      </c>
      <c r="G13" s="607">
        <f>IF('概要１面'!H26="","",'概要１面'!H26)</f>
      </c>
      <c r="H13" s="607"/>
      <c r="I13" s="607"/>
      <c r="J13" s="607"/>
      <c r="K13" s="607"/>
      <c r="L13" s="607"/>
      <c r="M13" s="607"/>
      <c r="N13" s="607"/>
      <c r="O13" s="607"/>
      <c r="P13" s="607"/>
      <c r="Q13" s="607"/>
      <c r="R13" s="607"/>
      <c r="S13" s="607"/>
      <c r="T13" s="607"/>
      <c r="U13" s="607"/>
      <c r="V13" s="607"/>
      <c r="W13" s="701"/>
    </row>
    <row r="15" spans="1:23" ht="13.5">
      <c r="A15" s="197"/>
      <c r="B15" s="197"/>
      <c r="C15" s="197"/>
      <c r="D15" s="197"/>
      <c r="E15" s="197"/>
      <c r="F15" s="197"/>
      <c r="G15" s="198"/>
      <c r="H15" s="199"/>
      <c r="I15" s="170"/>
      <c r="J15" s="197"/>
      <c r="K15" s="197"/>
      <c r="L15" s="198"/>
      <c r="M15" s="200"/>
      <c r="N15" s="200"/>
      <c r="O15" s="200"/>
      <c r="P15" s="197"/>
      <c r="Q15" s="170"/>
      <c r="R15" s="170"/>
      <c r="S15" s="170"/>
      <c r="T15" s="200"/>
      <c r="U15" s="200"/>
      <c r="V15" s="200"/>
      <c r="W15" s="197"/>
    </row>
    <row r="16" spans="1:23" ht="13.5">
      <c r="A16" s="197"/>
      <c r="B16" s="197" t="s">
        <v>525</v>
      </c>
      <c r="C16" s="197"/>
      <c r="D16" s="197"/>
      <c r="E16" s="197"/>
      <c r="F16" s="197"/>
      <c r="G16" s="197"/>
      <c r="H16" s="197"/>
      <c r="I16" s="197"/>
      <c r="J16" s="197"/>
      <c r="K16" s="197"/>
      <c r="L16" s="197"/>
      <c r="M16" s="197"/>
      <c r="N16" s="197"/>
      <c r="O16" s="197"/>
      <c r="P16" s="197"/>
      <c r="Q16" s="197"/>
      <c r="R16" s="197"/>
      <c r="S16" s="197"/>
      <c r="T16" s="197"/>
      <c r="U16" s="197"/>
      <c r="V16" s="197"/>
      <c r="W16" s="197"/>
    </row>
    <row r="17" spans="1:31" ht="13.5">
      <c r="A17" s="197"/>
      <c r="B17" s="197" t="s">
        <v>526</v>
      </c>
      <c r="C17" s="197"/>
      <c r="D17" s="197"/>
      <c r="E17" s="197"/>
      <c r="F17" s="197"/>
      <c r="G17" s="198"/>
      <c r="H17" s="199"/>
      <c r="I17" s="197"/>
      <c r="J17" s="197"/>
      <c r="K17" s="197"/>
      <c r="L17" s="197"/>
      <c r="M17" s="198"/>
      <c r="N17" s="198"/>
      <c r="O17" s="199"/>
      <c r="P17" s="197"/>
      <c r="Q17" s="170"/>
      <c r="R17" s="170"/>
      <c r="S17" s="170"/>
      <c r="T17" s="200"/>
      <c r="U17" s="200"/>
      <c r="V17" s="200"/>
      <c r="W17" s="197"/>
      <c r="AE17" s="201"/>
    </row>
    <row r="18" spans="1:23" ht="13.5">
      <c r="A18" s="197"/>
      <c r="B18" s="197"/>
      <c r="C18" s="197"/>
      <c r="D18" s="197"/>
      <c r="E18" s="197"/>
      <c r="F18" s="197"/>
      <c r="G18" s="197"/>
      <c r="H18" s="197"/>
      <c r="I18" s="197"/>
      <c r="J18" s="197"/>
      <c r="K18" s="197"/>
      <c r="L18" s="197"/>
      <c r="M18" s="197"/>
      <c r="N18" s="197"/>
      <c r="O18" s="197"/>
      <c r="P18" s="197"/>
      <c r="Q18" s="197"/>
      <c r="R18" s="197"/>
      <c r="S18" s="197"/>
      <c r="T18" s="197"/>
      <c r="U18" s="197"/>
      <c r="V18" s="197"/>
      <c r="W18" s="197"/>
    </row>
    <row r="19" spans="2:36" ht="13.5">
      <c r="B19" s="1" t="s">
        <v>682</v>
      </c>
      <c r="C19" s="1"/>
      <c r="D19" s="1"/>
      <c r="E19" s="1"/>
      <c r="F19" s="1"/>
      <c r="G19" s="656">
        <f>IF('概要２面'!H5="","",'概要２面'!H5)</f>
      </c>
      <c r="H19" s="704"/>
      <c r="I19" s="704"/>
      <c r="J19" s="704"/>
      <c r="K19" s="704"/>
      <c r="L19" s="704"/>
      <c r="M19" s="704"/>
      <c r="N19" s="704"/>
      <c r="O19" s="704"/>
      <c r="P19" s="704"/>
      <c r="Q19" s="704"/>
      <c r="R19" s="704"/>
      <c r="S19" s="704"/>
      <c r="T19" s="704"/>
      <c r="U19" s="704"/>
      <c r="V19" s="704"/>
      <c r="W19" s="704"/>
      <c r="X19" s="31"/>
      <c r="Y19" s="31"/>
      <c r="Z19" s="31"/>
      <c r="AA19" s="31"/>
      <c r="AB19" s="31"/>
      <c r="AC19" s="31"/>
      <c r="AD19" s="31"/>
      <c r="AE19" s="31"/>
      <c r="AF19" s="31"/>
      <c r="AG19" s="31"/>
      <c r="AH19" s="31"/>
      <c r="AI19" s="31"/>
      <c r="AJ19" s="31"/>
    </row>
    <row r="20" spans="2:36" ht="13.5">
      <c r="B20" s="1"/>
      <c r="C20" s="1"/>
      <c r="D20" s="1"/>
      <c r="E20" s="1"/>
      <c r="F20" s="1"/>
      <c r="G20" s="704"/>
      <c r="H20" s="704"/>
      <c r="I20" s="704"/>
      <c r="J20" s="704"/>
      <c r="K20" s="704"/>
      <c r="L20" s="704"/>
      <c r="M20" s="704"/>
      <c r="N20" s="704"/>
      <c r="O20" s="704"/>
      <c r="P20" s="704"/>
      <c r="Q20" s="704"/>
      <c r="R20" s="704"/>
      <c r="S20" s="704"/>
      <c r="T20" s="704"/>
      <c r="U20" s="704"/>
      <c r="V20" s="704"/>
      <c r="W20" s="704"/>
      <c r="X20" s="31"/>
      <c r="Y20" s="31"/>
      <c r="Z20" s="31"/>
      <c r="AA20" s="31"/>
      <c r="AB20" s="31"/>
      <c r="AC20" s="31"/>
      <c r="AD20" s="31"/>
      <c r="AE20" s="31"/>
      <c r="AF20" s="31"/>
      <c r="AG20" s="31"/>
      <c r="AH20" s="31"/>
      <c r="AI20" s="31"/>
      <c r="AJ20" s="31"/>
    </row>
    <row r="21" spans="2:23" ht="13.5">
      <c r="B21" s="5" t="s">
        <v>527</v>
      </c>
      <c r="G21" s="603">
        <f>IF('概要２面'!O45="","",'概要２面'!O45)</f>
      </c>
      <c r="H21" s="702"/>
      <c r="I21" s="702"/>
      <c r="J21" s="702"/>
      <c r="K21" s="702"/>
      <c r="L21" s="702"/>
      <c r="M21" s="702"/>
      <c r="N21" s="702"/>
      <c r="O21" s="702"/>
      <c r="P21" s="702"/>
      <c r="Q21" s="702"/>
      <c r="R21" s="702"/>
      <c r="S21" s="702"/>
      <c r="T21" s="702"/>
      <c r="U21" s="702"/>
      <c r="V21" s="702"/>
      <c r="W21" s="702"/>
    </row>
    <row r="22" spans="2:23" ht="13.5">
      <c r="B22" s="5" t="s">
        <v>742</v>
      </c>
      <c r="G22" s="209" t="str">
        <f>IF('概要２面'!G48="","",'概要２面'!G48)</f>
        <v>□</v>
      </c>
      <c r="H22" s="16" t="s">
        <v>707</v>
      </c>
      <c r="I22" s="209" t="str">
        <f>IF('概要２面'!J48="","",'概要２面'!J48)</f>
        <v>□</v>
      </c>
      <c r="J22" s="16" t="s">
        <v>708</v>
      </c>
      <c r="K22" s="209" t="str">
        <f>IF('概要２面'!M48="","",'概要２面'!M48)</f>
        <v>□</v>
      </c>
      <c r="L22" s="16" t="s">
        <v>709</v>
      </c>
      <c r="M22" s="210" t="str">
        <f>IF('概要２面'!P48="","",'概要２面'!P48)</f>
        <v>□</v>
      </c>
      <c r="N22" s="16" t="s">
        <v>743</v>
      </c>
      <c r="O22" s="16"/>
      <c r="P22" s="203" t="s">
        <v>874</v>
      </c>
      <c r="Q22" s="482"/>
      <c r="R22" s="482"/>
      <c r="S22" s="482"/>
      <c r="T22" s="482"/>
      <c r="U22" s="482"/>
      <c r="V22" s="482"/>
      <c r="W22" s="482"/>
    </row>
    <row r="23" spans="2:23" ht="13.5">
      <c r="B23" s="5" t="s">
        <v>528</v>
      </c>
      <c r="G23" s="204" t="s">
        <v>543</v>
      </c>
      <c r="H23" s="16" t="s">
        <v>529</v>
      </c>
      <c r="J23" s="16"/>
      <c r="L23" s="16"/>
      <c r="M23" s="7"/>
      <c r="N23" s="205" t="s">
        <v>543</v>
      </c>
      <c r="O23" s="16" t="s">
        <v>530</v>
      </c>
      <c r="Q23" s="16"/>
      <c r="R23" s="16"/>
      <c r="S23" s="16"/>
      <c r="T23" s="16"/>
      <c r="U23" s="16"/>
      <c r="V23" s="16"/>
      <c r="W23" s="16"/>
    </row>
    <row r="24" spans="7:23" ht="13.5">
      <c r="G24" s="202" t="s">
        <v>543</v>
      </c>
      <c r="H24" s="16" t="s">
        <v>531</v>
      </c>
      <c r="I24" s="16"/>
      <c r="J24" s="16"/>
      <c r="K24" s="16"/>
      <c r="L24" s="16"/>
      <c r="M24" s="7"/>
      <c r="N24" s="203" t="s">
        <v>874</v>
      </c>
      <c r="O24" s="16" t="s">
        <v>532</v>
      </c>
      <c r="P24" s="16"/>
      <c r="Q24" s="16"/>
      <c r="R24" s="16"/>
      <c r="S24" s="16"/>
      <c r="T24" s="16"/>
      <c r="U24" s="16"/>
      <c r="V24" s="16"/>
      <c r="W24" s="16"/>
    </row>
    <row r="25" spans="7:23" ht="13.5">
      <c r="G25" s="204" t="s">
        <v>874</v>
      </c>
      <c r="H25" s="16" t="s">
        <v>533</v>
      </c>
      <c r="I25" s="16"/>
      <c r="J25" s="16"/>
      <c r="K25" s="16"/>
      <c r="L25" s="16"/>
      <c r="M25" s="7"/>
      <c r="N25" s="205" t="s">
        <v>874</v>
      </c>
      <c r="O25" s="16" t="s">
        <v>534</v>
      </c>
      <c r="P25" s="16"/>
      <c r="Q25" s="16"/>
      <c r="R25" s="16"/>
      <c r="S25" s="16"/>
      <c r="T25" s="16"/>
      <c r="U25" s="16"/>
      <c r="V25" s="16"/>
      <c r="W25" s="16"/>
    </row>
    <row r="26" spans="7:23" ht="13.5">
      <c r="G26" s="202" t="s">
        <v>874</v>
      </c>
      <c r="H26" s="16" t="s">
        <v>535</v>
      </c>
      <c r="I26" s="16"/>
      <c r="J26" s="16"/>
      <c r="K26" s="16"/>
      <c r="L26" s="16"/>
      <c r="M26" s="7"/>
      <c r="N26" s="203" t="s">
        <v>874</v>
      </c>
      <c r="O26" s="16" t="s">
        <v>536</v>
      </c>
      <c r="P26" s="16"/>
      <c r="Q26" s="16"/>
      <c r="R26" s="16"/>
      <c r="S26" s="16"/>
      <c r="T26" s="16"/>
      <c r="U26" s="16"/>
      <c r="V26" s="16"/>
      <c r="W26" s="16"/>
    </row>
    <row r="27" spans="7:23" ht="13.5">
      <c r="G27" s="414" t="s">
        <v>874</v>
      </c>
      <c r="H27" s="706" t="s">
        <v>1071</v>
      </c>
      <c r="I27" s="706"/>
      <c r="J27" s="706"/>
      <c r="K27" s="706"/>
      <c r="L27" s="706"/>
      <c r="M27" s="7"/>
      <c r="N27" s="416" t="s">
        <v>874</v>
      </c>
      <c r="O27" s="706" t="s">
        <v>1072</v>
      </c>
      <c r="P27" s="706"/>
      <c r="Q27" s="706"/>
      <c r="R27" s="706"/>
      <c r="S27" s="706"/>
      <c r="T27" s="706"/>
      <c r="U27" s="706"/>
      <c r="V27" s="706"/>
      <c r="W27" s="16"/>
    </row>
    <row r="28" spans="7:23" ht="13.5">
      <c r="G28" s="417" t="s">
        <v>874</v>
      </c>
      <c r="H28" s="16" t="s">
        <v>537</v>
      </c>
      <c r="I28" s="16"/>
      <c r="J28" s="16"/>
      <c r="K28" s="16"/>
      <c r="L28" s="16"/>
      <c r="O28" s="16"/>
      <c r="P28" s="16"/>
      <c r="Q28" s="16"/>
      <c r="R28" s="16"/>
      <c r="S28" s="16"/>
      <c r="T28" s="16"/>
      <c r="U28" s="16"/>
      <c r="V28" s="16"/>
      <c r="W28" s="16"/>
    </row>
    <row r="29" spans="7:23" ht="13.5">
      <c r="G29" s="415" t="s">
        <v>874</v>
      </c>
      <c r="H29" s="214" t="s">
        <v>598</v>
      </c>
      <c r="I29" s="47"/>
      <c r="J29" s="391" t="s">
        <v>952</v>
      </c>
      <c r="K29" s="667"/>
      <c r="L29" s="667"/>
      <c r="M29" s="667"/>
      <c r="N29" s="667"/>
      <c r="O29" s="667"/>
      <c r="P29" s="667"/>
      <c r="Q29" s="667"/>
      <c r="R29" s="667"/>
      <c r="S29" s="667"/>
      <c r="T29" s="667"/>
      <c r="U29" s="667"/>
      <c r="V29" s="667"/>
      <c r="W29" s="47" t="s">
        <v>951</v>
      </c>
    </row>
    <row r="30" spans="8:23" ht="13.5">
      <c r="H30" s="16"/>
      <c r="I30" s="16"/>
      <c r="J30" s="16"/>
      <c r="K30" s="16"/>
      <c r="L30" s="16"/>
      <c r="M30" s="16"/>
      <c r="N30" s="16"/>
      <c r="O30" s="16"/>
      <c r="P30" s="16"/>
      <c r="Q30" s="16"/>
      <c r="R30" s="16"/>
      <c r="S30" s="16"/>
      <c r="T30" s="16"/>
      <c r="U30" s="16"/>
      <c r="V30" s="16"/>
      <c r="W30" s="16"/>
    </row>
    <row r="31" spans="8:23" ht="13.5">
      <c r="H31" s="16"/>
      <c r="I31" s="16"/>
      <c r="J31" s="16"/>
      <c r="K31" s="16"/>
      <c r="L31" s="16"/>
      <c r="M31" s="16"/>
      <c r="N31" s="16"/>
      <c r="O31" s="16"/>
      <c r="P31" s="16"/>
      <c r="Q31" s="16"/>
      <c r="R31" s="16"/>
      <c r="S31" s="16"/>
      <c r="T31" s="16"/>
      <c r="U31" s="16"/>
      <c r="V31" s="16"/>
      <c r="W31" s="16"/>
    </row>
    <row r="32" spans="8:23" ht="13.5">
      <c r="H32" s="16"/>
      <c r="I32" s="16"/>
      <c r="J32" s="16"/>
      <c r="K32" s="16"/>
      <c r="L32" s="16"/>
      <c r="M32" s="16"/>
      <c r="N32" s="16"/>
      <c r="O32" s="16"/>
      <c r="P32" s="16"/>
      <c r="Q32" s="16"/>
      <c r="R32" s="16"/>
      <c r="S32" s="16"/>
      <c r="T32" s="16"/>
      <c r="U32" s="16"/>
      <c r="V32" s="16"/>
      <c r="W32" s="16"/>
    </row>
    <row r="33" spans="8:23" ht="13.5">
      <c r="H33" s="16"/>
      <c r="I33" s="16"/>
      <c r="J33" s="16"/>
      <c r="K33" s="16"/>
      <c r="L33" s="16"/>
      <c r="M33" s="16"/>
      <c r="N33" s="16"/>
      <c r="O33" s="16"/>
      <c r="P33" s="16"/>
      <c r="Q33" s="16"/>
      <c r="R33" s="16"/>
      <c r="S33" s="16"/>
      <c r="T33" s="16"/>
      <c r="U33" s="16"/>
      <c r="V33" s="16"/>
      <c r="W33" s="16"/>
    </row>
    <row r="34" spans="8:24" ht="13.5">
      <c r="H34" s="16"/>
      <c r="I34" s="16"/>
      <c r="J34" s="16"/>
      <c r="K34" s="16"/>
      <c r="L34" s="16"/>
      <c r="M34" s="16"/>
      <c r="N34" s="16"/>
      <c r="O34" s="16"/>
      <c r="P34" s="16"/>
      <c r="Q34" s="705" t="s">
        <v>1150</v>
      </c>
      <c r="R34" s="705"/>
      <c r="S34" s="705"/>
      <c r="T34" s="705"/>
      <c r="U34" s="705"/>
      <c r="V34" s="705"/>
      <c r="W34" s="705"/>
      <c r="X34" s="196"/>
    </row>
    <row r="35" spans="1:23" ht="13.5">
      <c r="A35" s="5" t="s">
        <v>593</v>
      </c>
      <c r="H35" s="16"/>
      <c r="I35" s="16"/>
      <c r="J35" s="16"/>
      <c r="K35" s="16"/>
      <c r="L35" s="16"/>
      <c r="M35" s="16"/>
      <c r="N35" s="16"/>
      <c r="O35" s="16"/>
      <c r="P35" s="16"/>
      <c r="Q35" s="16"/>
      <c r="R35" s="16"/>
      <c r="S35" s="16"/>
      <c r="T35" s="16"/>
      <c r="U35" s="16"/>
      <c r="V35" s="16"/>
      <c r="W35" s="16"/>
    </row>
    <row r="36" spans="2:23" ht="15" customHeight="1">
      <c r="B36" s="5" t="s">
        <v>538</v>
      </c>
      <c r="G36" s="607">
        <f>IF('概要１面'!H12="","",'概要１面'!H12)</f>
      </c>
      <c r="H36" s="701"/>
      <c r="I36" s="701"/>
      <c r="J36" s="701"/>
      <c r="K36" s="701"/>
      <c r="L36" s="701"/>
      <c r="M36" s="701"/>
      <c r="N36" s="701"/>
      <c r="O36" s="701"/>
      <c r="P36" s="701"/>
      <c r="Q36" s="701"/>
      <c r="R36" s="701"/>
      <c r="S36" s="701"/>
      <c r="T36" s="701"/>
      <c r="U36" s="701"/>
      <c r="V36" s="701"/>
      <c r="W36" s="701"/>
    </row>
    <row r="37" spans="2:23" ht="15" customHeight="1">
      <c r="B37" s="5" t="s">
        <v>539</v>
      </c>
      <c r="G37" s="603">
        <f>IF('概要１面'!H13="","",'概要１面'!H13)</f>
      </c>
      <c r="H37" s="702"/>
      <c r="I37" s="702"/>
      <c r="J37" s="702"/>
      <c r="K37" s="702"/>
      <c r="L37" s="702"/>
      <c r="M37" s="702"/>
      <c r="N37" s="702"/>
      <c r="O37" s="702"/>
      <c r="P37" s="702"/>
      <c r="Q37" s="702"/>
      <c r="R37" s="702"/>
      <c r="S37" s="702"/>
      <c r="T37" s="702"/>
      <c r="U37" s="170"/>
      <c r="V37" s="170"/>
      <c r="W37" s="170"/>
    </row>
    <row r="38" spans="2:23" ht="15" customHeight="1">
      <c r="B38" s="5" t="s">
        <v>540</v>
      </c>
      <c r="G38" s="607">
        <f>IF('概要１面'!H14="","",'概要１面'!H14)</f>
      </c>
      <c r="H38" s="607"/>
      <c r="I38" s="607"/>
      <c r="J38" s="607"/>
      <c r="K38" s="607"/>
      <c r="L38" s="607"/>
      <c r="M38" s="607"/>
      <c r="N38" s="607"/>
      <c r="O38" s="607"/>
      <c r="P38" s="607"/>
      <c r="Q38" s="607"/>
      <c r="R38" s="607"/>
      <c r="S38" s="607"/>
      <c r="T38" s="607"/>
      <c r="U38" s="607"/>
      <c r="V38" s="607"/>
      <c r="W38" s="701"/>
    </row>
    <row r="39" spans="2:23" ht="15" customHeight="1">
      <c r="B39" s="5" t="s">
        <v>541</v>
      </c>
      <c r="G39" s="603">
        <f>IF('概要１面'!H15="","",'概要１面'!H15)</f>
      </c>
      <c r="H39" s="603"/>
      <c r="I39" s="603"/>
      <c r="J39" s="603"/>
      <c r="K39" s="603"/>
      <c r="L39" s="603"/>
      <c r="M39" s="603"/>
      <c r="N39" s="603"/>
      <c r="O39" s="603"/>
      <c r="P39" s="603"/>
      <c r="Q39" s="603"/>
      <c r="R39" s="603"/>
      <c r="S39" s="603"/>
      <c r="T39" s="603"/>
      <c r="U39" s="603"/>
      <c r="V39" s="603"/>
      <c r="W39" s="702"/>
    </row>
    <row r="40" spans="2:23" ht="15" customHeight="1">
      <c r="B40" s="5" t="s">
        <v>542</v>
      </c>
      <c r="G40" s="477">
        <f>IF('確認２面'!H10="","",'確認２面'!H10)</f>
      </c>
      <c r="H40" s="477"/>
      <c r="I40" s="477"/>
      <c r="J40" s="477"/>
      <c r="K40" s="477"/>
      <c r="L40" s="477"/>
      <c r="M40" s="477"/>
      <c r="N40" s="477"/>
      <c r="O40" s="477"/>
      <c r="P40" s="477"/>
      <c r="Q40" s="477"/>
      <c r="R40" s="477"/>
      <c r="S40" s="477"/>
      <c r="T40" s="477"/>
      <c r="U40" s="477"/>
      <c r="V40" s="477"/>
      <c r="W40" s="703"/>
    </row>
    <row r="41" spans="7:23" ht="13.5">
      <c r="G41" s="170"/>
      <c r="H41" s="170"/>
      <c r="I41" s="170"/>
      <c r="J41" s="170"/>
      <c r="K41" s="170"/>
      <c r="L41" s="170"/>
      <c r="M41" s="170"/>
      <c r="N41" s="170"/>
      <c r="O41" s="170"/>
      <c r="P41" s="170"/>
      <c r="Q41" s="170"/>
      <c r="R41" s="170"/>
      <c r="S41" s="170"/>
      <c r="T41" s="170"/>
      <c r="U41" s="170"/>
      <c r="V41" s="170"/>
      <c r="W41" s="207"/>
    </row>
    <row r="42" spans="3:23" ht="15" customHeight="1">
      <c r="C42" s="31"/>
      <c r="D42" s="31"/>
      <c r="E42" s="31"/>
      <c r="F42" s="31"/>
      <c r="G42" s="607">
        <f>IF('概要１面その２'!H6="","",'概要１面その２'!H6)</f>
      </c>
      <c r="H42" s="701"/>
      <c r="I42" s="701"/>
      <c r="J42" s="701"/>
      <c r="K42" s="701"/>
      <c r="L42" s="701"/>
      <c r="M42" s="701"/>
      <c r="N42" s="701"/>
      <c r="O42" s="701"/>
      <c r="P42" s="701"/>
      <c r="Q42" s="701"/>
      <c r="R42" s="701"/>
      <c r="S42" s="701"/>
      <c r="T42" s="701"/>
      <c r="U42" s="701"/>
      <c r="V42" s="701"/>
      <c r="W42" s="701"/>
    </row>
    <row r="43" spans="7:23" ht="15" customHeight="1">
      <c r="G43" s="603">
        <f>IF('概要１面その２'!H7="","",'概要１面その２'!H7)</f>
      </c>
      <c r="H43" s="702"/>
      <c r="I43" s="702"/>
      <c r="J43" s="702"/>
      <c r="K43" s="702"/>
      <c r="L43" s="702"/>
      <c r="M43" s="702"/>
      <c r="N43" s="702"/>
      <c r="O43" s="702"/>
      <c r="P43" s="702"/>
      <c r="Q43" s="702"/>
      <c r="R43" s="702"/>
      <c r="S43" s="702"/>
      <c r="T43" s="702"/>
      <c r="U43" s="170"/>
      <c r="V43" s="170"/>
      <c r="W43" s="170"/>
    </row>
    <row r="44" spans="7:23" ht="15" customHeight="1">
      <c r="G44" s="607">
        <f>IF('概要１面その２'!H8="","",'概要１面その２'!H8)</f>
      </c>
      <c r="H44" s="607"/>
      <c r="I44" s="607"/>
      <c r="J44" s="607"/>
      <c r="K44" s="607"/>
      <c r="L44" s="607"/>
      <c r="M44" s="607"/>
      <c r="N44" s="607"/>
      <c r="O44" s="607"/>
      <c r="P44" s="607"/>
      <c r="Q44" s="607"/>
      <c r="R44" s="607"/>
      <c r="S44" s="607"/>
      <c r="T44" s="607"/>
      <c r="U44" s="607"/>
      <c r="V44" s="607"/>
      <c r="W44" s="701"/>
    </row>
    <row r="45" spans="7:23" ht="15" customHeight="1">
      <c r="G45" s="603">
        <f>IF('概要１面その２'!H9="","",'概要１面その２'!H9)</f>
      </c>
      <c r="H45" s="603"/>
      <c r="I45" s="603"/>
      <c r="J45" s="603"/>
      <c r="K45" s="603"/>
      <c r="L45" s="603"/>
      <c r="M45" s="603"/>
      <c r="N45" s="603"/>
      <c r="O45" s="603"/>
      <c r="P45" s="603"/>
      <c r="Q45" s="603"/>
      <c r="R45" s="603"/>
      <c r="S45" s="603"/>
      <c r="T45" s="603"/>
      <c r="U45" s="603"/>
      <c r="V45" s="603"/>
      <c r="W45" s="702"/>
    </row>
    <row r="46" spans="7:23" ht="15" customHeight="1">
      <c r="G46" s="477">
        <f>IF('確認２面その２'!H10="","",'確認２面その２'!H10)</f>
      </c>
      <c r="H46" s="477"/>
      <c r="I46" s="477"/>
      <c r="J46" s="477"/>
      <c r="K46" s="477"/>
      <c r="L46" s="477"/>
      <c r="M46" s="477"/>
      <c r="N46" s="477"/>
      <c r="O46" s="477"/>
      <c r="P46" s="477"/>
      <c r="Q46" s="477"/>
      <c r="R46" s="477"/>
      <c r="S46" s="477"/>
      <c r="T46" s="477"/>
      <c r="U46" s="477"/>
      <c r="V46" s="477"/>
      <c r="W46" s="703"/>
    </row>
    <row r="47" spans="7:23" ht="13.5">
      <c r="G47" s="170"/>
      <c r="H47" s="170"/>
      <c r="I47" s="170"/>
      <c r="J47" s="170"/>
      <c r="K47" s="170"/>
      <c r="L47" s="170"/>
      <c r="M47" s="170"/>
      <c r="N47" s="170"/>
      <c r="O47" s="170"/>
      <c r="P47" s="170"/>
      <c r="Q47" s="170"/>
      <c r="R47" s="170"/>
      <c r="S47" s="170"/>
      <c r="T47" s="170"/>
      <c r="U47" s="170"/>
      <c r="V47" s="170"/>
      <c r="W47" s="207"/>
    </row>
    <row r="48" spans="3:23" ht="13.5">
      <c r="C48" s="31"/>
      <c r="D48" s="31"/>
      <c r="E48" s="31"/>
      <c r="F48" s="31"/>
      <c r="G48" s="607">
        <f>IF('概要１面その２'!H13="","",'概要１面その２'!H13)</f>
      </c>
      <c r="H48" s="701"/>
      <c r="I48" s="701"/>
      <c r="J48" s="701"/>
      <c r="K48" s="701"/>
      <c r="L48" s="701"/>
      <c r="M48" s="701"/>
      <c r="N48" s="701"/>
      <c r="O48" s="701"/>
      <c r="P48" s="701"/>
      <c r="Q48" s="701"/>
      <c r="R48" s="701"/>
      <c r="S48" s="701"/>
      <c r="T48" s="701"/>
      <c r="U48" s="701"/>
      <c r="V48" s="701"/>
      <c r="W48" s="701"/>
    </row>
    <row r="49" spans="7:23" ht="15" customHeight="1">
      <c r="G49" s="603">
        <f>IF('概要１面その２'!H14="","",'概要１面その２'!H14)</f>
      </c>
      <c r="H49" s="702"/>
      <c r="I49" s="702"/>
      <c r="J49" s="702"/>
      <c r="K49" s="702"/>
      <c r="L49" s="702"/>
      <c r="M49" s="702"/>
      <c r="N49" s="702"/>
      <c r="O49" s="702"/>
      <c r="P49" s="702"/>
      <c r="Q49" s="702"/>
      <c r="R49" s="702"/>
      <c r="S49" s="702"/>
      <c r="T49" s="702"/>
      <c r="U49" s="170"/>
      <c r="V49" s="170"/>
      <c r="W49" s="170"/>
    </row>
    <row r="50" spans="7:23" ht="13.5">
      <c r="G50" s="607">
        <f>IF('概要１面その２'!H15="","",'概要１面その２'!H15)</f>
      </c>
      <c r="H50" s="607"/>
      <c r="I50" s="607"/>
      <c r="J50" s="607"/>
      <c r="K50" s="607"/>
      <c r="L50" s="607"/>
      <c r="M50" s="607"/>
      <c r="N50" s="607"/>
      <c r="O50" s="607"/>
      <c r="P50" s="607"/>
      <c r="Q50" s="607"/>
      <c r="R50" s="607"/>
      <c r="S50" s="607"/>
      <c r="T50" s="607"/>
      <c r="U50" s="607"/>
      <c r="V50" s="607"/>
      <c r="W50" s="701"/>
    </row>
    <row r="51" spans="7:23" ht="13.5">
      <c r="G51" s="603">
        <f>IF('概要１面その２'!H16="","",'概要１面その２'!H16)</f>
      </c>
      <c r="H51" s="603"/>
      <c r="I51" s="603"/>
      <c r="J51" s="603"/>
      <c r="K51" s="603"/>
      <c r="L51" s="603"/>
      <c r="M51" s="603"/>
      <c r="N51" s="603"/>
      <c r="O51" s="603"/>
      <c r="P51" s="603"/>
      <c r="Q51" s="603"/>
      <c r="R51" s="603"/>
      <c r="S51" s="603"/>
      <c r="T51" s="603"/>
      <c r="U51" s="603"/>
      <c r="V51" s="603"/>
      <c r="W51" s="702"/>
    </row>
    <row r="52" spans="7:23" ht="13.5">
      <c r="G52" s="477">
        <f>IF('確認２面その２'!H18="","",'確認２面その２'!H18)</f>
      </c>
      <c r="H52" s="477"/>
      <c r="I52" s="477"/>
      <c r="J52" s="477"/>
      <c r="K52" s="477"/>
      <c r="L52" s="477"/>
      <c r="M52" s="477"/>
      <c r="N52" s="477"/>
      <c r="O52" s="477"/>
      <c r="P52" s="477"/>
      <c r="Q52" s="477"/>
      <c r="R52" s="477"/>
      <c r="S52" s="477"/>
      <c r="T52" s="477"/>
      <c r="U52" s="477"/>
      <c r="V52" s="477"/>
      <c r="W52" s="703"/>
    </row>
    <row r="53" spans="2:23" ht="13.5">
      <c r="B53" s="31"/>
      <c r="C53" s="31"/>
      <c r="D53" s="31"/>
      <c r="E53" s="31"/>
      <c r="F53" s="31"/>
      <c r="G53" s="170"/>
      <c r="H53" s="170"/>
      <c r="I53" s="170"/>
      <c r="J53" s="170"/>
      <c r="K53" s="170"/>
      <c r="L53" s="170"/>
      <c r="M53" s="170"/>
      <c r="N53" s="170"/>
      <c r="O53" s="170"/>
      <c r="P53" s="170"/>
      <c r="Q53" s="170"/>
      <c r="R53" s="170"/>
      <c r="S53" s="170"/>
      <c r="T53" s="170"/>
      <c r="U53" s="170"/>
      <c r="V53" s="170"/>
      <c r="W53" s="207"/>
    </row>
    <row r="54" spans="3:23" ht="13.5">
      <c r="C54" s="31"/>
      <c r="D54" s="31"/>
      <c r="E54" s="31"/>
      <c r="F54" s="31"/>
      <c r="G54" s="607">
        <f>IF('概要１面その２'!H20="","",'概要１面その２'!H20)</f>
      </c>
      <c r="H54" s="701"/>
      <c r="I54" s="701"/>
      <c r="J54" s="701"/>
      <c r="K54" s="701"/>
      <c r="L54" s="701"/>
      <c r="M54" s="701"/>
      <c r="N54" s="701"/>
      <c r="O54" s="701"/>
      <c r="P54" s="701"/>
      <c r="Q54" s="701"/>
      <c r="R54" s="701"/>
      <c r="S54" s="701"/>
      <c r="T54" s="701"/>
      <c r="U54" s="701"/>
      <c r="V54" s="701"/>
      <c r="W54" s="701"/>
    </row>
    <row r="55" spans="7:23" ht="15" customHeight="1">
      <c r="G55" s="603">
        <f>IF('概要１面その２'!H21="","",'概要１面その２'!H21)</f>
      </c>
      <c r="H55" s="702"/>
      <c r="I55" s="702"/>
      <c r="J55" s="702"/>
      <c r="K55" s="702"/>
      <c r="L55" s="702"/>
      <c r="M55" s="702"/>
      <c r="N55" s="702"/>
      <c r="O55" s="702"/>
      <c r="P55" s="702"/>
      <c r="Q55" s="702"/>
      <c r="R55" s="702"/>
      <c r="S55" s="702"/>
      <c r="T55" s="702"/>
      <c r="U55" s="170"/>
      <c r="V55" s="170"/>
      <c r="W55" s="170"/>
    </row>
    <row r="56" spans="7:23" ht="13.5">
      <c r="G56" s="607">
        <f>IF('概要１面その２'!H22="","",'概要１面その２'!H22)</f>
      </c>
      <c r="H56" s="607"/>
      <c r="I56" s="607"/>
      <c r="J56" s="607"/>
      <c r="K56" s="607"/>
      <c r="L56" s="607"/>
      <c r="M56" s="607"/>
      <c r="N56" s="607"/>
      <c r="O56" s="607"/>
      <c r="P56" s="607"/>
      <c r="Q56" s="607"/>
      <c r="R56" s="607"/>
      <c r="S56" s="607"/>
      <c r="T56" s="607"/>
      <c r="U56" s="607"/>
      <c r="V56" s="607"/>
      <c r="W56" s="701"/>
    </row>
    <row r="57" spans="7:23" ht="13.5">
      <c r="G57" s="603">
        <f>IF('概要１面その２'!H23="","",'概要１面その２'!H23)</f>
      </c>
      <c r="H57" s="603"/>
      <c r="I57" s="603"/>
      <c r="J57" s="603"/>
      <c r="K57" s="603"/>
      <c r="L57" s="603"/>
      <c r="M57" s="603"/>
      <c r="N57" s="603"/>
      <c r="O57" s="603"/>
      <c r="P57" s="603"/>
      <c r="Q57" s="603"/>
      <c r="R57" s="603"/>
      <c r="S57" s="603"/>
      <c r="T57" s="603"/>
      <c r="U57" s="603"/>
      <c r="V57" s="603"/>
      <c r="W57" s="702"/>
    </row>
    <row r="58" spans="7:23" ht="13.5">
      <c r="G58" s="477">
        <f>IF('確認２面その２'!H26="","",'確認２面その２'!H26)</f>
      </c>
      <c r="H58" s="477"/>
      <c r="I58" s="477"/>
      <c r="J58" s="477"/>
      <c r="K58" s="477"/>
      <c r="L58" s="477"/>
      <c r="M58" s="477"/>
      <c r="N58" s="477"/>
      <c r="O58" s="477"/>
      <c r="P58" s="477"/>
      <c r="Q58" s="477"/>
      <c r="R58" s="477"/>
      <c r="S58" s="477"/>
      <c r="T58" s="477"/>
      <c r="U58" s="477"/>
      <c r="V58" s="477"/>
      <c r="W58" s="703"/>
    </row>
  </sheetData>
  <sheetProtection/>
  <mergeCells count="39">
    <mergeCell ref="A2:W2"/>
    <mergeCell ref="G10:W10"/>
    <mergeCell ref="G8:W8"/>
    <mergeCell ref="M7:O7"/>
    <mergeCell ref="Q7:S7"/>
    <mergeCell ref="T7:V7"/>
    <mergeCell ref="O27:V27"/>
    <mergeCell ref="G11:W11"/>
    <mergeCell ref="G12:W12"/>
    <mergeCell ref="G13:W13"/>
    <mergeCell ref="N9:O9"/>
    <mergeCell ref="Q9:S9"/>
    <mergeCell ref="T9:V9"/>
    <mergeCell ref="G44:W44"/>
    <mergeCell ref="G45:W45"/>
    <mergeCell ref="G46:W46"/>
    <mergeCell ref="G19:W20"/>
    <mergeCell ref="G21:W21"/>
    <mergeCell ref="Q34:W34"/>
    <mergeCell ref="Q22:W22"/>
    <mergeCell ref="G36:W36"/>
    <mergeCell ref="K29:V29"/>
    <mergeCell ref="H27:L27"/>
    <mergeCell ref="G37:T37"/>
    <mergeCell ref="G38:W38"/>
    <mergeCell ref="G39:W39"/>
    <mergeCell ref="G40:W40"/>
    <mergeCell ref="G42:W42"/>
    <mergeCell ref="G43:T43"/>
    <mergeCell ref="G48:W48"/>
    <mergeCell ref="G49:T49"/>
    <mergeCell ref="G58:W58"/>
    <mergeCell ref="G51:W51"/>
    <mergeCell ref="G52:W52"/>
    <mergeCell ref="G54:W54"/>
    <mergeCell ref="G55:T55"/>
    <mergeCell ref="G56:W56"/>
    <mergeCell ref="G57:W57"/>
    <mergeCell ref="G50:W50"/>
  </mergeCells>
  <dataValidations count="11">
    <dataValidation type="list" allowBlank="1" showInputMessage="1" sqref="M7:O7">
      <formula1>"大臣,茨城県知事,栃木県知事,千葉県知事,福島県知事,群馬県知事,埼玉県知事,東京都知事"</formula1>
    </dataValidation>
    <dataValidation errorStyle="warning" type="list" allowBlank="1" showInputMessage="1" imeMode="hiragana" sqref="H7 H9">
      <formula1>"一級,二級,木造"</formula1>
    </dataValidation>
    <dataValidation allowBlank="1" showInputMessage="1" showErrorMessage="1" imeMode="halfKatakana" sqref="G42:V42 G54:V54 G48:V48 G36:V36"/>
    <dataValidation allowBlank="1" showInputMessage="1" sqref="P23 M28:N28 M23:M27"/>
    <dataValidation type="list" allowBlank="1" showInputMessage="1" sqref="I22 N23:N27 K22 P22 M22 G22:G29">
      <formula1>"□,■"</formula1>
    </dataValidation>
    <dataValidation errorStyle="information" type="list" allowBlank="1" showInputMessage="1" showErrorMessage="1" imeMode="on" sqref="O17">
      <formula1>"茨城県,千葉県,栃木県,福島県,群馬県,埼玉県,東京都"</formula1>
    </dataValidation>
    <dataValidation type="list" allowBlank="1" showInputMessage="1" showErrorMessage="1" sqref="M15:O15">
      <formula1>"大臣,茨城県知事,栃木県知事,千葉県知事,福島県知事,群馬県知事,埼玉県知事,東京都知事"</formula1>
    </dataValidation>
    <dataValidation errorStyle="warning" type="list" allowBlank="1" showInputMessage="1" showErrorMessage="1" imeMode="on" sqref="H15 H17">
      <formula1>"一級,二級,木造"</formula1>
    </dataValidation>
    <dataValidation allowBlank="1" showInputMessage="1" showErrorMessage="1" imeMode="off" sqref="T7:V7 I28:L28 H27:H35 G58:W58 U55:W55 G56:V56 G13:W13 I30:W35 G11:W11 J22 L22 H22 G38:W38 U49:W49 T15:V15 T17:V17 G50:V50 N22:O22 T9:V9 U43:W43 U37:W37 G52:V53 G41:V41 G46:V47 G40:W40 G44:V44 W22:W28 Q22:V26 H24:L26 O24:P26 O28:V28 O27"/>
    <dataValidation allowBlank="1" showInputMessage="1" showErrorMessage="1" imeMode="hiragana" sqref="G37:T37 AE17 G12:W12 G8:V8 G57:V57 X19:AJ20 G10:W10 G51:V51 G39:W39 G45:V45"/>
    <dataValidation errorStyle="information" type="list" allowBlank="1" showInputMessage="1" imeMode="on" sqref="N9">
      <formula1>"茨城県,千葉県,栃木県,福島県,群馬県,埼玉県,東京都"</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T65"/>
  <sheetViews>
    <sheetView zoomScaleSheetLayoutView="100" zoomScalePageLayoutView="0" workbookViewId="0" topLeftCell="A1">
      <selection activeCell="AK1" sqref="AK1"/>
    </sheetView>
  </sheetViews>
  <sheetFormatPr defaultColWidth="9.00390625" defaultRowHeight="13.5"/>
  <cols>
    <col min="1" max="44" width="2.625" style="53" customWidth="1"/>
    <col min="45" max="45" width="10.875" style="53" customWidth="1"/>
    <col min="46" max="46" width="11.375" style="53" customWidth="1"/>
    <col min="47" max="160" width="2.625" style="53" customWidth="1"/>
    <col min="161" max="16384" width="9.00390625" style="53" customWidth="1"/>
  </cols>
  <sheetData>
    <row r="1" ht="13.5">
      <c r="A1" s="52" t="s">
        <v>1084</v>
      </c>
    </row>
    <row r="3" spans="1:36" ht="13.5">
      <c r="A3" s="723" t="s">
        <v>902</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3"/>
    </row>
    <row r="4" ht="13.5">
      <c r="A4" s="55"/>
    </row>
    <row r="5" spans="1:36" ht="14.25">
      <c r="A5" s="724" t="s">
        <v>903</v>
      </c>
      <c r="B5" s="724"/>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c r="AI5" s="724"/>
      <c r="AJ5" s="724"/>
    </row>
    <row r="6" spans="1:36" ht="13.5">
      <c r="A6" s="723" t="s">
        <v>904</v>
      </c>
      <c r="B6" s="723"/>
      <c r="C6" s="723"/>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c r="AD6" s="723"/>
      <c r="AE6" s="723"/>
      <c r="AF6" s="723"/>
      <c r="AG6" s="723"/>
      <c r="AH6" s="723"/>
      <c r="AI6" s="723"/>
      <c r="AJ6" s="723"/>
    </row>
    <row r="9" spans="25:35" ht="13.5">
      <c r="Y9" s="53" t="s">
        <v>1151</v>
      </c>
      <c r="AA9" s="715"/>
      <c r="AB9" s="715"/>
      <c r="AC9" s="53" t="s">
        <v>731</v>
      </c>
      <c r="AD9" s="715"/>
      <c r="AE9" s="715"/>
      <c r="AF9" s="53" t="s">
        <v>732</v>
      </c>
      <c r="AG9" s="715"/>
      <c r="AH9" s="715"/>
      <c r="AI9" s="53" t="s">
        <v>733</v>
      </c>
    </row>
    <row r="10" spans="1:9" ht="13.5">
      <c r="A10" s="719"/>
      <c r="B10" s="719"/>
      <c r="C10" s="719"/>
      <c r="D10" s="719"/>
      <c r="E10" s="719"/>
      <c r="F10" s="719"/>
      <c r="G10" s="719"/>
      <c r="H10" s="719"/>
      <c r="I10" s="53" t="s">
        <v>905</v>
      </c>
    </row>
    <row r="12" spans="1:36" ht="7.5"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row>
    <row r="13" ht="6.75" customHeight="1"/>
    <row r="14" spans="1:2" ht="13.5">
      <c r="A14" s="53" t="s">
        <v>906</v>
      </c>
      <c r="B14" s="53" t="s">
        <v>907</v>
      </c>
    </row>
    <row r="15" spans="4:36" ht="13.5">
      <c r="D15" s="53" t="s">
        <v>908</v>
      </c>
      <c r="H15" s="720">
        <f>IF('概要１面'!H13="","",'概要１面'!H13&amp;IF('概要１面その２'!H7="","","　　　　"&amp;'概要１面その２'!H7&amp;IF('概要１面その２'!H14="","","　　　　"&amp;'概要１面その２'!H14)&amp;IF('概要１面その２'!H21="","","　　　　"&amp;'概要１面その２'!H21)))</f>
      </c>
      <c r="I15" s="720"/>
      <c r="J15" s="720"/>
      <c r="K15" s="720"/>
      <c r="L15" s="720"/>
      <c r="M15" s="720"/>
      <c r="N15" s="720"/>
      <c r="O15" s="720"/>
      <c r="P15" s="720"/>
      <c r="Q15" s="720"/>
      <c r="R15" s="720"/>
      <c r="S15" s="720"/>
      <c r="T15" s="720"/>
      <c r="U15" s="720"/>
      <c r="V15" s="720"/>
      <c r="W15" s="720"/>
      <c r="X15" s="720"/>
      <c r="Y15" s="720"/>
      <c r="Z15" s="720"/>
      <c r="AA15" s="720"/>
      <c r="AB15" s="720"/>
      <c r="AC15" s="720"/>
      <c r="AD15" s="56"/>
      <c r="AE15" s="56"/>
      <c r="AF15" s="56"/>
      <c r="AG15" s="56"/>
      <c r="AH15" s="56"/>
      <c r="AI15" s="56"/>
      <c r="AJ15" s="56"/>
    </row>
    <row r="16" spans="4:36" ht="13.5">
      <c r="D16" s="53" t="s">
        <v>909</v>
      </c>
      <c r="H16" s="721">
        <f>IF('概要１面'!H14="","",'概要１面'!H14)</f>
      </c>
      <c r="I16" s="721"/>
      <c r="J16" s="721"/>
      <c r="K16" s="721"/>
      <c r="L16" s="721"/>
      <c r="M16" s="721"/>
      <c r="N16" s="721"/>
      <c r="O16" s="721"/>
      <c r="P16" s="721"/>
      <c r="Q16" s="721"/>
      <c r="R16" s="721"/>
      <c r="S16" s="721"/>
      <c r="T16" s="721"/>
      <c r="U16" s="721"/>
      <c r="V16" s="721"/>
      <c r="W16" s="721"/>
      <c r="X16" s="721"/>
      <c r="Y16" s="721"/>
      <c r="Z16" s="721"/>
      <c r="AA16" s="721"/>
      <c r="AB16" s="721"/>
      <c r="AC16" s="721"/>
      <c r="AD16" s="721"/>
      <c r="AE16" s="721"/>
      <c r="AF16" s="721"/>
      <c r="AG16" s="721"/>
      <c r="AH16" s="721"/>
      <c r="AI16" s="721"/>
      <c r="AJ16" s="56"/>
    </row>
    <row r="17" spans="4:36" ht="13.5">
      <c r="D17" s="52" t="s">
        <v>910</v>
      </c>
      <c r="H17" s="716">
        <f>IF('概要１面'!H15="","",'概要１面'!H15)</f>
      </c>
      <c r="I17" s="716"/>
      <c r="J17" s="716"/>
      <c r="K17" s="716"/>
      <c r="L17" s="716"/>
      <c r="M17" s="716"/>
      <c r="N17" s="716"/>
      <c r="O17" s="716"/>
      <c r="P17" s="716"/>
      <c r="Q17" s="716"/>
      <c r="R17" s="716"/>
      <c r="S17" s="716"/>
      <c r="T17" s="716"/>
      <c r="U17" s="716"/>
      <c r="V17" s="716"/>
      <c r="W17" s="716"/>
      <c r="X17" s="716"/>
      <c r="Y17" s="716"/>
      <c r="Z17" s="716"/>
      <c r="AA17" s="716"/>
      <c r="AB17" s="716"/>
      <c r="AC17" s="716"/>
      <c r="AD17" s="716"/>
      <c r="AE17" s="716"/>
      <c r="AF17" s="716"/>
      <c r="AG17" s="716"/>
      <c r="AH17" s="716"/>
      <c r="AI17" s="716"/>
      <c r="AJ17" s="56"/>
    </row>
    <row r="18" spans="4:36" ht="13.5">
      <c r="D18" s="53" t="s">
        <v>911</v>
      </c>
      <c r="H18" s="722">
        <f>IF('確認２面'!H10="","",'確認２面'!H10)</f>
      </c>
      <c r="I18" s="722"/>
      <c r="J18" s="722"/>
      <c r="K18" s="722"/>
      <c r="L18" s="722"/>
      <c r="M18" s="722"/>
      <c r="N18" s="722"/>
      <c r="O18" s="722"/>
      <c r="P18" s="722"/>
      <c r="Q18" s="722"/>
      <c r="R18" s="722"/>
      <c r="S18" s="722"/>
      <c r="T18" s="722"/>
      <c r="U18" s="722"/>
      <c r="V18" s="722"/>
      <c r="W18" s="722"/>
      <c r="X18" s="722"/>
      <c r="Y18" s="722"/>
      <c r="Z18" s="722"/>
      <c r="AA18" s="722"/>
      <c r="AB18" s="722"/>
      <c r="AC18" s="722"/>
      <c r="AD18" s="722"/>
      <c r="AE18" s="722"/>
      <c r="AF18" s="722"/>
      <c r="AG18" s="722"/>
      <c r="AH18" s="722"/>
      <c r="AI18" s="722"/>
      <c r="AJ18" s="56"/>
    </row>
    <row r="19" spans="1:36" ht="7.5" customHeight="1">
      <c r="A19" s="57"/>
      <c r="B19" s="57"/>
      <c r="C19" s="57"/>
      <c r="D19" s="57"/>
      <c r="E19" s="57"/>
      <c r="F19" s="57"/>
      <c r="G19" s="57"/>
      <c r="H19" s="57"/>
      <c r="I19" s="57"/>
      <c r="J19" s="57"/>
      <c r="K19" s="57"/>
      <c r="L19" s="57"/>
      <c r="M19" s="58"/>
      <c r="N19" s="58"/>
      <c r="O19" s="58"/>
      <c r="P19" s="58"/>
      <c r="Q19" s="58"/>
      <c r="R19" s="58"/>
      <c r="S19" s="58"/>
      <c r="T19" s="58"/>
      <c r="U19" s="58"/>
      <c r="V19" s="58"/>
      <c r="W19" s="58"/>
      <c r="X19" s="58"/>
      <c r="Y19" s="58"/>
      <c r="Z19" s="58"/>
      <c r="AA19" s="58"/>
      <c r="AB19" s="58"/>
      <c r="AC19" s="58"/>
      <c r="AD19" s="58"/>
      <c r="AE19" s="58"/>
      <c r="AF19" s="58"/>
      <c r="AG19" s="58"/>
      <c r="AH19" s="58"/>
      <c r="AI19" s="58"/>
      <c r="AJ19" s="58"/>
    </row>
    <row r="20" spans="13:36" ht="6.75" customHeight="1">
      <c r="M20" s="56"/>
      <c r="N20" s="56"/>
      <c r="O20" s="56"/>
      <c r="P20" s="56"/>
      <c r="Q20" s="56"/>
      <c r="R20" s="56"/>
      <c r="S20" s="56"/>
      <c r="T20" s="56"/>
      <c r="U20" s="56"/>
      <c r="V20" s="56"/>
      <c r="W20" s="56"/>
      <c r="X20" s="56"/>
      <c r="Y20" s="56"/>
      <c r="Z20" s="56"/>
      <c r="AA20" s="56"/>
      <c r="AB20" s="56"/>
      <c r="AC20" s="56"/>
      <c r="AD20" s="56"/>
      <c r="AE20" s="56"/>
      <c r="AF20" s="56"/>
      <c r="AG20" s="56"/>
      <c r="AH20" s="56"/>
      <c r="AI20" s="56"/>
      <c r="AJ20" s="56"/>
    </row>
    <row r="21" spans="2:36" ht="13.5">
      <c r="B21" s="53" t="s">
        <v>998</v>
      </c>
      <c r="M21" s="56"/>
      <c r="N21" s="56"/>
      <c r="O21" s="56"/>
      <c r="P21" s="56"/>
      <c r="Q21" s="56"/>
      <c r="R21" s="56"/>
      <c r="S21" s="56"/>
      <c r="T21" s="56"/>
      <c r="U21" s="56"/>
      <c r="V21" s="56"/>
      <c r="W21" s="56"/>
      <c r="X21" s="56"/>
      <c r="Y21" s="56"/>
      <c r="Z21" s="56"/>
      <c r="AA21" s="56"/>
      <c r="AB21" s="56"/>
      <c r="AC21" s="56"/>
      <c r="AD21" s="56"/>
      <c r="AE21" s="56"/>
      <c r="AF21" s="56"/>
      <c r="AG21" s="56"/>
      <c r="AH21" s="56"/>
      <c r="AI21" s="56"/>
      <c r="AJ21" s="56"/>
    </row>
    <row r="22" spans="4:72" ht="13.5">
      <c r="D22" s="53" t="s">
        <v>999</v>
      </c>
      <c r="H22" s="712">
        <f>IF(AND(OR('概要１面'!$H$188="",SUBSTITUTE(SUBSTITUTE('概要１面'!$H$188,"　","")," ","")="未定"),OR('概要１面'!$H$190="",SUBSTITUTE(SUBSTITUTE('概要１面'!$H$190,"　","")," ","")="未定"),OR('概要１面'!H$191="",SUBSTITUTE(SUBSTITUTE('概要１面'!$H$191,"　","")," ","")="未定"),OR('概要１面'!$H$192="",SUBSTITUTE(SUBSTITUTE('概要１面'!$H$192,"　","")," ","")="未定"),OR('概要１面'!$H$193="",SUBSTITUTE(SUBSTITUTE('概要１面'!$H$193,"　","")," ","")="未定")),'概要１面'!H33,'概要１面'!H188)</f>
        <v>0</v>
      </c>
      <c r="I22" s="712"/>
      <c r="J22" s="712"/>
      <c r="K22" s="712"/>
      <c r="L22" s="712"/>
      <c r="M22" s="712"/>
      <c r="N22" s="712"/>
      <c r="O22" s="712"/>
      <c r="P22" s="712"/>
      <c r="Q22" s="712"/>
      <c r="R22" s="712"/>
      <c r="S22" s="712"/>
      <c r="T22" s="712"/>
      <c r="U22" s="712"/>
      <c r="V22" s="712"/>
      <c r="W22" s="712"/>
      <c r="X22" s="712"/>
      <c r="Y22" s="712"/>
      <c r="Z22" s="712"/>
      <c r="AA22" s="712"/>
      <c r="AB22" s="712"/>
      <c r="AC22" s="712"/>
      <c r="AD22" s="712"/>
      <c r="AE22" s="712"/>
      <c r="AF22" s="712"/>
      <c r="AG22" s="712"/>
      <c r="AH22" s="712"/>
      <c r="AI22" s="712"/>
      <c r="AJ22" s="56"/>
      <c r="AS22" s="444"/>
      <c r="AT22" s="444"/>
      <c r="AU22" s="444"/>
      <c r="AV22" s="444"/>
      <c r="AW22" s="444"/>
      <c r="AX22" s="444"/>
      <c r="AY22" s="444"/>
      <c r="AZ22" s="444"/>
      <c r="BA22" s="444"/>
      <c r="BB22" s="444"/>
      <c r="BC22" s="444"/>
      <c r="BD22" s="444"/>
      <c r="BE22" s="444"/>
      <c r="BF22" s="444"/>
      <c r="BG22" s="444"/>
      <c r="BH22" s="444"/>
      <c r="BI22" s="444"/>
      <c r="BJ22" s="444"/>
      <c r="BK22" s="444"/>
      <c r="BL22" s="444"/>
      <c r="BM22" s="444"/>
      <c r="BN22" s="444"/>
      <c r="BO22" s="444"/>
      <c r="BP22" s="444"/>
      <c r="BQ22" s="444"/>
      <c r="BR22" s="444"/>
      <c r="BS22" s="444"/>
      <c r="BT22" s="444"/>
    </row>
    <row r="23" spans="4:36" ht="13.5">
      <c r="D23" s="53" t="s">
        <v>1000</v>
      </c>
      <c r="H23" s="404"/>
      <c r="I23" s="404"/>
      <c r="J23" s="404"/>
      <c r="K23" s="404"/>
      <c r="L23" s="404"/>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56"/>
    </row>
    <row r="24" spans="8:36" ht="13.5">
      <c r="H24" s="712">
        <f>IF(AND(OR('概要１面'!$H$188="",SUBSTITUTE(SUBSTITUTE('概要１面'!$H$188,"　","")," ","")="未定"),OR('概要１面'!$H$190="",SUBSTITUTE(SUBSTITUTE('概要１面'!$H$190,"　","")," ","")="未定"),OR('概要１面'!H$191="",SUBSTITUTE(SUBSTITUTE('概要１面'!$H$191,"　","")," ","")="未定"),OR('概要１面'!$H$192="",SUBSTITUTE(SUBSTITUTE('概要１面'!$H$192,"　","")," ","")="未定"),OR('概要１面'!$H$193="",SUBSTITUTE(SUBSTITUTE('概要１面'!$H$193,"　","")," ","")="未定")),'概要１面'!H35,'概要１面'!H190)</f>
        <v>0</v>
      </c>
      <c r="I24" s="712"/>
      <c r="J24" s="712"/>
      <c r="K24" s="712"/>
      <c r="L24" s="712"/>
      <c r="M24" s="712"/>
      <c r="N24" s="712"/>
      <c r="O24" s="712"/>
      <c r="P24" s="712"/>
      <c r="Q24" s="712"/>
      <c r="R24" s="712"/>
      <c r="S24" s="712"/>
      <c r="T24" s="712"/>
      <c r="U24" s="712"/>
      <c r="V24" s="712"/>
      <c r="W24" s="712"/>
      <c r="X24" s="712"/>
      <c r="Y24" s="712"/>
      <c r="Z24" s="712"/>
      <c r="AA24" s="712"/>
      <c r="AB24" s="712"/>
      <c r="AC24" s="712"/>
      <c r="AD24" s="712"/>
      <c r="AE24" s="712"/>
      <c r="AF24" s="712"/>
      <c r="AG24" s="712"/>
      <c r="AH24" s="712"/>
      <c r="AI24" s="712"/>
      <c r="AJ24" s="56"/>
    </row>
    <row r="25" spans="4:36" ht="13.5">
      <c r="D25" s="53" t="s">
        <v>1001</v>
      </c>
      <c r="H25" s="712">
        <f>IF(AND(OR('概要１面'!$H$188="",SUBSTITUTE(SUBSTITUTE('概要１面'!$H$188,"　","")," ","")="未定"),OR('概要１面'!$H$190="",SUBSTITUTE(SUBSTITUTE('概要１面'!$H$190,"　","")," ","")="未定"),OR('概要１面'!H$191="",SUBSTITUTE(SUBSTITUTE('概要１面'!$H$191,"　","")," ","")="未定"),OR('概要１面'!$H$192="",SUBSTITUTE(SUBSTITUTE('概要１面'!$H$192,"　","")," ","")="未定"),OR('概要１面'!$H$193="",SUBSTITUTE(SUBSTITUTE('概要１面'!$H$193,"　","")," ","")="未定")),'概要１面'!H36,'概要１面'!H191)</f>
        <v>0</v>
      </c>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56"/>
    </row>
    <row r="26" spans="4:36" ht="13.5">
      <c r="D26" s="53" t="s">
        <v>1002</v>
      </c>
      <c r="H26" s="712">
        <f>IF(AND(OR('概要１面'!$H$188="",SUBSTITUTE(SUBSTITUTE('概要１面'!$H$188,"　","")," ","")="未定"),OR('概要１面'!$H$190="",SUBSTITUTE(SUBSTITUTE('概要１面'!$H$190,"　","")," ","")="未定"),OR('概要１面'!H$191="",SUBSTITUTE(SUBSTITUTE('概要１面'!$H$191,"　","")," ","")="未定"),OR('概要１面'!$H$192="",SUBSTITUTE(SUBSTITUTE('概要１面'!$H$192,"　","")," ","")="未定"),OR('概要１面'!$H$193="",SUBSTITUTE(SUBSTITUTE('概要１面'!$H$193,"　","")," ","")="未定")),'概要１面'!H37,'概要１面'!H192)</f>
        <v>0</v>
      </c>
      <c r="I26" s="712"/>
      <c r="J26" s="712"/>
      <c r="K26" s="712"/>
      <c r="L26" s="712"/>
      <c r="M26" s="712"/>
      <c r="N26" s="712"/>
      <c r="O26" s="712"/>
      <c r="P26" s="712"/>
      <c r="Q26" s="712"/>
      <c r="R26" s="712"/>
      <c r="S26" s="712"/>
      <c r="T26" s="712"/>
      <c r="U26" s="712"/>
      <c r="V26" s="712"/>
      <c r="W26" s="712"/>
      <c r="X26" s="712"/>
      <c r="Y26" s="712"/>
      <c r="Z26" s="712"/>
      <c r="AA26" s="712"/>
      <c r="AB26" s="712"/>
      <c r="AC26" s="712"/>
      <c r="AD26" s="712"/>
      <c r="AE26" s="712"/>
      <c r="AF26" s="712"/>
      <c r="AG26" s="712"/>
      <c r="AH26" s="712"/>
      <c r="AI26" s="712"/>
      <c r="AJ26" s="56"/>
    </row>
    <row r="27" spans="4:36" ht="13.5">
      <c r="D27" s="53" t="s">
        <v>1003</v>
      </c>
      <c r="H27" s="712">
        <f>IF(AND(OR('概要１面'!$H$188="",SUBSTITUTE(SUBSTITUTE('概要１面'!$H$188,"　","")," ","")="未定"),OR('概要１面'!$H$190="",SUBSTITUTE(SUBSTITUTE('概要１面'!$H$190,"　","")," ","")="未定"),OR('概要１面'!H$191="",SUBSTITUTE(SUBSTITUTE('概要１面'!$H$191,"　","")," ","")="未定"),OR('概要１面'!$H$192="",SUBSTITUTE(SUBSTITUTE('概要１面'!$H$192,"　","")," ","")="未定"),OR('概要１面'!$H$193="",SUBSTITUTE(SUBSTITUTE('概要１面'!$H$193,"　","")," ","")="未定")),'概要１面'!H38,'概要１面'!H193)</f>
        <v>0</v>
      </c>
      <c r="I27" s="712"/>
      <c r="J27" s="712"/>
      <c r="K27" s="712"/>
      <c r="L27" s="712"/>
      <c r="M27" s="712"/>
      <c r="N27" s="712"/>
      <c r="O27" s="712"/>
      <c r="P27" s="712"/>
      <c r="Q27" s="712"/>
      <c r="R27" s="712"/>
      <c r="S27" s="712"/>
      <c r="T27" s="712"/>
      <c r="U27" s="712"/>
      <c r="V27" s="712"/>
      <c r="W27" s="712"/>
      <c r="X27" s="712"/>
      <c r="Y27" s="712"/>
      <c r="Z27" s="712"/>
      <c r="AA27" s="712"/>
      <c r="AB27" s="712"/>
      <c r="AC27" s="712"/>
      <c r="AD27" s="712"/>
      <c r="AE27" s="712"/>
      <c r="AF27" s="712"/>
      <c r="AG27" s="712"/>
      <c r="AH27" s="712"/>
      <c r="AI27" s="712"/>
      <c r="AJ27" s="56"/>
    </row>
    <row r="28" spans="1:36" ht="7.5" customHeight="1">
      <c r="A28" s="57"/>
      <c r="B28" s="57"/>
      <c r="C28" s="57"/>
      <c r="D28" s="57"/>
      <c r="E28" s="57"/>
      <c r="F28" s="57"/>
      <c r="G28" s="57"/>
      <c r="H28" s="57"/>
      <c r="I28" s="57"/>
      <c r="J28" s="57"/>
      <c r="K28" s="57"/>
      <c r="L28" s="57"/>
      <c r="M28" s="57"/>
      <c r="N28" s="58"/>
      <c r="O28" s="58"/>
      <c r="P28" s="58"/>
      <c r="Q28" s="58"/>
      <c r="R28" s="58"/>
      <c r="S28" s="58"/>
      <c r="T28" s="58"/>
      <c r="U28" s="58"/>
      <c r="V28" s="58"/>
      <c r="W28" s="58"/>
      <c r="X28" s="58"/>
      <c r="Y28" s="58"/>
      <c r="Z28" s="58"/>
      <c r="AA28" s="58"/>
      <c r="AB28" s="58"/>
      <c r="AC28" s="58"/>
      <c r="AD28" s="58"/>
      <c r="AE28" s="58"/>
      <c r="AF28" s="58"/>
      <c r="AG28" s="58"/>
      <c r="AH28" s="58"/>
      <c r="AI28" s="58"/>
      <c r="AJ28" s="58"/>
    </row>
    <row r="29" spans="14:36" ht="6.75" customHeight="1">
      <c r="N29" s="56"/>
      <c r="O29" s="56"/>
      <c r="P29" s="56"/>
      <c r="Q29" s="56"/>
      <c r="R29" s="56"/>
      <c r="S29" s="56"/>
      <c r="T29" s="56"/>
      <c r="U29" s="56"/>
      <c r="V29" s="56"/>
      <c r="W29" s="56"/>
      <c r="X29" s="56"/>
      <c r="Y29" s="56"/>
      <c r="Z29" s="56"/>
      <c r="AA29" s="56"/>
      <c r="AB29" s="56"/>
      <c r="AC29" s="56"/>
      <c r="AD29" s="56"/>
      <c r="AE29" s="56"/>
      <c r="AF29" s="56"/>
      <c r="AG29" s="56"/>
      <c r="AH29" s="56"/>
      <c r="AI29" s="56"/>
      <c r="AJ29" s="56"/>
    </row>
    <row r="30" spans="2:36" ht="13.5">
      <c r="B30" s="53" t="s">
        <v>590</v>
      </c>
      <c r="M30" s="56"/>
      <c r="N30" s="56"/>
      <c r="O30" s="56"/>
      <c r="P30" s="56"/>
      <c r="Q30" s="56"/>
      <c r="R30" s="56"/>
      <c r="S30" s="56"/>
      <c r="T30" s="56"/>
      <c r="U30" s="56"/>
      <c r="V30" s="56"/>
      <c r="W30" s="56"/>
      <c r="X30" s="56"/>
      <c r="Y30" s="56"/>
      <c r="Z30" s="56"/>
      <c r="AA30" s="56"/>
      <c r="AB30" s="56"/>
      <c r="AC30" s="56"/>
      <c r="AD30" s="56"/>
      <c r="AE30" s="56"/>
      <c r="AF30" s="56"/>
      <c r="AG30" s="56"/>
      <c r="AH30" s="56"/>
      <c r="AI30" s="56"/>
      <c r="AJ30" s="56"/>
    </row>
    <row r="31" spans="4:36" ht="13.5">
      <c r="D31" s="53" t="s">
        <v>908</v>
      </c>
      <c r="H31" s="710">
        <f>IF('概要１面'!H143="","",'概要１面'!H143)</f>
      </c>
      <c r="I31" s="710"/>
      <c r="J31" s="710"/>
      <c r="K31" s="710"/>
      <c r="L31" s="710"/>
      <c r="M31" s="710"/>
      <c r="N31" s="710"/>
      <c r="O31" s="710"/>
      <c r="P31" s="710"/>
      <c r="Q31" s="710"/>
      <c r="R31" s="710"/>
      <c r="S31" s="710"/>
      <c r="T31" s="710"/>
      <c r="U31" s="710"/>
      <c r="V31" s="710"/>
      <c r="W31" s="710"/>
      <c r="X31" s="710"/>
      <c r="Y31" s="710"/>
      <c r="Z31" s="710"/>
      <c r="AA31" s="710"/>
      <c r="AB31" s="710"/>
      <c r="AC31" s="710"/>
      <c r="AD31" s="710"/>
      <c r="AE31" s="710"/>
      <c r="AF31" s="710"/>
      <c r="AG31" s="710"/>
      <c r="AH31" s="710"/>
      <c r="AI31" s="710"/>
      <c r="AJ31" s="56"/>
    </row>
    <row r="32" spans="4:36" ht="13.5">
      <c r="D32" s="53" t="s">
        <v>912</v>
      </c>
      <c r="M32" s="56"/>
      <c r="N32" s="56"/>
      <c r="O32" s="56"/>
      <c r="P32" s="56"/>
      <c r="Q32" s="56"/>
      <c r="R32" s="56"/>
      <c r="S32" s="56"/>
      <c r="T32" s="56"/>
      <c r="U32" s="56"/>
      <c r="V32" s="56"/>
      <c r="W32" s="56"/>
      <c r="X32" s="56"/>
      <c r="Y32" s="56"/>
      <c r="Z32" s="56"/>
      <c r="AA32" s="56"/>
      <c r="AB32" s="56"/>
      <c r="AC32" s="56"/>
      <c r="AD32" s="56"/>
      <c r="AE32" s="56"/>
      <c r="AF32" s="56"/>
      <c r="AG32" s="56"/>
      <c r="AH32" s="56"/>
      <c r="AI32" s="56"/>
      <c r="AJ32" s="56"/>
    </row>
    <row r="33" spans="8:36" ht="13.5">
      <c r="H33" s="710">
        <f>IF('概要１面'!H145="","",'概要１面'!H145)</f>
      </c>
      <c r="I33" s="710"/>
      <c r="J33" s="710"/>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56"/>
    </row>
    <row r="34" spans="4:36" ht="13.5">
      <c r="D34" s="53" t="s">
        <v>913</v>
      </c>
      <c r="H34" s="710">
        <f>IF('概要１面'!H146="","",'概要１面'!H146)</f>
      </c>
      <c r="I34" s="710"/>
      <c r="J34" s="710"/>
      <c r="K34" s="710"/>
      <c r="L34" s="710"/>
      <c r="M34" s="710"/>
      <c r="N34" s="710"/>
      <c r="O34" s="710"/>
      <c r="P34" s="710"/>
      <c r="Q34" s="710"/>
      <c r="R34" s="710"/>
      <c r="S34" s="710"/>
      <c r="T34" s="710"/>
      <c r="U34" s="710"/>
      <c r="V34" s="710"/>
      <c r="W34" s="710"/>
      <c r="X34" s="710"/>
      <c r="Y34" s="710"/>
      <c r="Z34" s="710"/>
      <c r="AA34" s="710"/>
      <c r="AB34" s="710"/>
      <c r="AC34" s="710"/>
      <c r="AD34" s="710"/>
      <c r="AE34" s="710"/>
      <c r="AF34" s="710"/>
      <c r="AG34" s="710"/>
      <c r="AH34" s="710"/>
      <c r="AI34" s="710"/>
      <c r="AJ34" s="56"/>
    </row>
    <row r="35" spans="4:36" ht="13.5">
      <c r="D35" s="53" t="s">
        <v>914</v>
      </c>
      <c r="H35" s="710">
        <f>IF('概要１面'!H147="","",'概要１面'!H147)</f>
      </c>
      <c r="I35" s="710"/>
      <c r="J35" s="710"/>
      <c r="K35" s="710"/>
      <c r="L35" s="710"/>
      <c r="M35" s="710"/>
      <c r="N35" s="710"/>
      <c r="O35" s="710"/>
      <c r="P35" s="710"/>
      <c r="Q35" s="710"/>
      <c r="R35" s="710"/>
      <c r="S35" s="710"/>
      <c r="T35" s="710"/>
      <c r="U35" s="710"/>
      <c r="V35" s="710"/>
      <c r="W35" s="710"/>
      <c r="X35" s="710"/>
      <c r="Y35" s="710"/>
      <c r="Z35" s="710"/>
      <c r="AA35" s="710"/>
      <c r="AB35" s="710"/>
      <c r="AC35" s="710"/>
      <c r="AD35" s="710"/>
      <c r="AE35" s="710"/>
      <c r="AF35" s="710"/>
      <c r="AG35" s="710"/>
      <c r="AH35" s="710"/>
      <c r="AI35" s="710"/>
      <c r="AJ35" s="56"/>
    </row>
    <row r="36" spans="4:36" ht="13.5">
      <c r="D36" s="53" t="s">
        <v>911</v>
      </c>
      <c r="H36" s="710">
        <f>IF('概要１面'!H148="","",'概要１面'!H148)</f>
      </c>
      <c r="I36" s="710"/>
      <c r="J36" s="710"/>
      <c r="K36" s="710"/>
      <c r="L36" s="710"/>
      <c r="M36" s="710"/>
      <c r="N36" s="710"/>
      <c r="O36" s="710"/>
      <c r="P36" s="710"/>
      <c r="Q36" s="710"/>
      <c r="R36" s="710"/>
      <c r="S36" s="710"/>
      <c r="T36" s="710"/>
      <c r="U36" s="710"/>
      <c r="V36" s="710"/>
      <c r="W36" s="710"/>
      <c r="X36" s="710"/>
      <c r="Y36" s="710"/>
      <c r="Z36" s="710"/>
      <c r="AA36" s="710"/>
      <c r="AB36" s="710"/>
      <c r="AC36" s="710"/>
      <c r="AD36" s="710"/>
      <c r="AE36" s="710"/>
      <c r="AF36" s="710"/>
      <c r="AG36" s="710"/>
      <c r="AH36" s="710"/>
      <c r="AI36" s="710"/>
      <c r="AJ36" s="56"/>
    </row>
    <row r="37" spans="1:36" ht="7.5" customHeight="1">
      <c r="A37" s="57"/>
      <c r="B37" s="57"/>
      <c r="C37" s="57"/>
      <c r="D37" s="57"/>
      <c r="E37" s="57"/>
      <c r="F37" s="57"/>
      <c r="G37" s="57"/>
      <c r="H37" s="57"/>
      <c r="I37" s="57"/>
      <c r="J37" s="57"/>
      <c r="K37" s="57"/>
      <c r="L37" s="57"/>
      <c r="M37" s="57"/>
      <c r="N37" s="58"/>
      <c r="O37" s="58"/>
      <c r="P37" s="58"/>
      <c r="Q37" s="58"/>
      <c r="R37" s="58"/>
      <c r="S37" s="58"/>
      <c r="T37" s="58"/>
      <c r="U37" s="58"/>
      <c r="V37" s="58"/>
      <c r="W37" s="58"/>
      <c r="X37" s="58"/>
      <c r="Y37" s="58"/>
      <c r="Z37" s="58"/>
      <c r="AA37" s="58"/>
      <c r="AB37" s="58"/>
      <c r="AC37" s="58"/>
      <c r="AD37" s="58"/>
      <c r="AE37" s="58"/>
      <c r="AF37" s="58"/>
      <c r="AG37" s="58"/>
      <c r="AH37" s="58"/>
      <c r="AI37" s="58"/>
      <c r="AJ37" s="58"/>
    </row>
    <row r="38" spans="14:36" ht="6.75" customHeight="1">
      <c r="N38" s="56"/>
      <c r="O38" s="56"/>
      <c r="P38" s="56"/>
      <c r="Q38" s="56"/>
      <c r="R38" s="56"/>
      <c r="S38" s="56"/>
      <c r="T38" s="56"/>
      <c r="U38" s="56"/>
      <c r="V38" s="56"/>
      <c r="W38" s="56"/>
      <c r="X38" s="56"/>
      <c r="Y38" s="56"/>
      <c r="Z38" s="56"/>
      <c r="AA38" s="56"/>
      <c r="AB38" s="56"/>
      <c r="AC38" s="56"/>
      <c r="AD38" s="56"/>
      <c r="AE38" s="56"/>
      <c r="AF38" s="56"/>
      <c r="AG38" s="56"/>
      <c r="AH38" s="56"/>
      <c r="AI38" s="56"/>
      <c r="AJ38" s="56"/>
    </row>
    <row r="39" spans="1:36" ht="13.5">
      <c r="A39" s="52"/>
      <c r="B39" s="53" t="s">
        <v>915</v>
      </c>
      <c r="N39" s="56"/>
      <c r="O39" s="56"/>
      <c r="P39" s="56"/>
      <c r="Q39" s="56"/>
      <c r="R39" s="56"/>
      <c r="S39" s="56"/>
      <c r="T39" s="56"/>
      <c r="U39" s="56"/>
      <c r="V39" s="56"/>
      <c r="W39" s="56"/>
      <c r="X39" s="56"/>
      <c r="Y39" s="56"/>
      <c r="Z39" s="56"/>
      <c r="AA39" s="56"/>
      <c r="AB39" s="56"/>
      <c r="AC39" s="56"/>
      <c r="AD39" s="56"/>
      <c r="AE39" s="56"/>
      <c r="AF39" s="56"/>
      <c r="AG39" s="56"/>
      <c r="AH39" s="56"/>
      <c r="AI39" s="56"/>
      <c r="AJ39" s="56"/>
    </row>
    <row r="40" spans="4:36" ht="21.75" customHeight="1">
      <c r="D40" s="53" t="s">
        <v>916</v>
      </c>
      <c r="L40" s="711" t="s">
        <v>1038</v>
      </c>
      <c r="M40" s="711"/>
      <c r="N40" s="711"/>
      <c r="O40" s="711"/>
      <c r="P40" s="711"/>
      <c r="Q40" s="711"/>
      <c r="R40" s="711"/>
      <c r="S40" s="711"/>
      <c r="T40" s="154"/>
      <c r="U40" s="154"/>
      <c r="V40" s="56"/>
      <c r="W40" s="54"/>
      <c r="X40" s="56"/>
      <c r="Y40" s="56"/>
      <c r="Z40" s="56"/>
      <c r="AA40" s="56"/>
      <c r="AB40" s="56" t="s">
        <v>667</v>
      </c>
      <c r="AC40" s="56"/>
      <c r="AD40" s="56"/>
      <c r="AE40" s="56"/>
      <c r="AF40" s="56"/>
      <c r="AG40" s="56"/>
      <c r="AH40" s="56"/>
      <c r="AI40" s="56"/>
      <c r="AJ40" s="56"/>
    </row>
    <row r="41" spans="4:24" ht="21.75" customHeight="1">
      <c r="D41" s="53" t="s">
        <v>917</v>
      </c>
      <c r="L41" s="56"/>
      <c r="M41" s="56"/>
      <c r="N41" s="56"/>
      <c r="O41" s="56"/>
      <c r="P41" s="56"/>
      <c r="Q41" s="56"/>
      <c r="R41" s="56"/>
      <c r="S41" s="56"/>
      <c r="T41" s="56"/>
      <c r="U41" s="56"/>
      <c r="V41" s="56"/>
      <c r="W41" s="56"/>
      <c r="X41" s="56"/>
    </row>
    <row r="42" spans="4:35" ht="21.75" customHeight="1">
      <c r="D42" s="53" t="s">
        <v>918</v>
      </c>
      <c r="L42" s="715" t="s">
        <v>233</v>
      </c>
      <c r="M42" s="715"/>
      <c r="N42" s="715"/>
      <c r="O42" s="715"/>
      <c r="P42" s="715"/>
      <c r="Q42" s="715"/>
      <c r="R42" s="715"/>
      <c r="S42" s="715"/>
      <c r="T42" s="715"/>
      <c r="U42" s="715"/>
      <c r="V42" s="715"/>
      <c r="W42" s="715"/>
      <c r="X42" s="715"/>
      <c r="Y42" s="715"/>
      <c r="Z42" s="715"/>
      <c r="AA42" s="715"/>
      <c r="AB42" s="715"/>
      <c r="AC42" s="715"/>
      <c r="AD42" s="715"/>
      <c r="AE42" s="715"/>
      <c r="AF42" s="715"/>
      <c r="AG42" s="715"/>
      <c r="AH42" s="715"/>
      <c r="AI42" s="715"/>
    </row>
    <row r="43" spans="1:36" ht="7.5" customHeight="1">
      <c r="A43" s="57"/>
      <c r="B43" s="57"/>
      <c r="C43" s="57"/>
      <c r="D43" s="57"/>
      <c r="E43" s="57"/>
      <c r="F43" s="57"/>
      <c r="G43" s="57"/>
      <c r="H43" s="57"/>
      <c r="I43" s="57"/>
      <c r="J43" s="57"/>
      <c r="K43" s="57"/>
      <c r="L43" s="57"/>
      <c r="M43" s="57"/>
      <c r="N43" s="58"/>
      <c r="O43" s="58"/>
      <c r="P43" s="58"/>
      <c r="Q43" s="58"/>
      <c r="R43" s="58"/>
      <c r="S43" s="58"/>
      <c r="T43" s="58"/>
      <c r="U43" s="58"/>
      <c r="V43" s="58"/>
      <c r="W43" s="58"/>
      <c r="X43" s="58"/>
      <c r="Y43" s="58"/>
      <c r="Z43" s="58"/>
      <c r="AA43" s="58"/>
      <c r="AB43" s="58"/>
      <c r="AC43" s="58"/>
      <c r="AD43" s="58"/>
      <c r="AE43" s="58"/>
      <c r="AF43" s="58"/>
      <c r="AG43" s="58"/>
      <c r="AH43" s="58"/>
      <c r="AI43" s="58"/>
      <c r="AJ43" s="58"/>
    </row>
    <row r="44" spans="14:36" ht="6.75" customHeight="1">
      <c r="N44" s="56"/>
      <c r="O44" s="56"/>
      <c r="P44" s="56"/>
      <c r="Q44" s="56"/>
      <c r="R44" s="56"/>
      <c r="S44" s="56"/>
      <c r="T44" s="56"/>
      <c r="U44" s="56"/>
      <c r="V44" s="56"/>
      <c r="W44" s="56"/>
      <c r="X44" s="56"/>
      <c r="Y44" s="56"/>
      <c r="Z44" s="56"/>
      <c r="AA44" s="56"/>
      <c r="AB44" s="56"/>
      <c r="AC44" s="56"/>
      <c r="AD44" s="56"/>
      <c r="AE44" s="56"/>
      <c r="AF44" s="56"/>
      <c r="AG44" s="56"/>
      <c r="AH44" s="56"/>
      <c r="AI44" s="56"/>
      <c r="AJ44" s="56"/>
    </row>
    <row r="45" ht="13.5">
      <c r="B45" s="53" t="s">
        <v>919</v>
      </c>
    </row>
    <row r="46" spans="4:35" ht="13.5">
      <c r="D46" s="53" t="s">
        <v>920</v>
      </c>
      <c r="H46" s="714"/>
      <c r="I46" s="714"/>
      <c r="J46" s="714"/>
      <c r="K46" s="714"/>
      <c r="L46" s="714"/>
      <c r="M46" s="714"/>
      <c r="N46" s="714"/>
      <c r="O46" s="714"/>
      <c r="P46" s="714"/>
      <c r="Q46" s="714"/>
      <c r="R46" s="714"/>
      <c r="S46" s="714"/>
      <c r="T46" s="714"/>
      <c r="U46" s="714"/>
      <c r="V46" s="714"/>
      <c r="W46" s="714"/>
      <c r="X46" s="714"/>
      <c r="Y46" s="714"/>
      <c r="Z46" s="714"/>
      <c r="AA46" s="714"/>
      <c r="AB46" s="714"/>
      <c r="AC46" s="714"/>
      <c r="AD46" s="714"/>
      <c r="AE46" s="714"/>
      <c r="AF46" s="714"/>
      <c r="AG46" s="714"/>
      <c r="AH46" s="714"/>
      <c r="AI46" s="714"/>
    </row>
    <row r="47" spans="4:35" ht="13.5">
      <c r="D47" s="53" t="s">
        <v>921</v>
      </c>
      <c r="H47" s="713"/>
      <c r="I47" s="713"/>
      <c r="J47" s="713"/>
      <c r="K47" s="713"/>
      <c r="L47" s="713"/>
      <c r="M47" s="713"/>
      <c r="N47" s="713"/>
      <c r="O47" s="713"/>
      <c r="P47" s="713"/>
      <c r="Q47" s="713"/>
      <c r="R47" s="713"/>
      <c r="S47" s="713"/>
      <c r="T47" s="713"/>
      <c r="U47" s="713"/>
      <c r="V47" s="713"/>
      <c r="W47" s="713"/>
      <c r="X47" s="713"/>
      <c r="Y47" s="713"/>
      <c r="Z47" s="713"/>
      <c r="AA47" s="713"/>
      <c r="AB47" s="713"/>
      <c r="AC47" s="713"/>
      <c r="AD47" s="713"/>
      <c r="AE47" s="713"/>
      <c r="AF47" s="713"/>
      <c r="AG47" s="713"/>
      <c r="AH47" s="713"/>
      <c r="AI47" s="713"/>
    </row>
    <row r="48" spans="4:35" ht="13.5">
      <c r="D48" s="53" t="s">
        <v>913</v>
      </c>
      <c r="H48" s="718"/>
      <c r="I48" s="718"/>
      <c r="J48" s="718"/>
      <c r="K48" s="718"/>
      <c r="L48" s="718"/>
      <c r="M48" s="718"/>
      <c r="N48" s="718"/>
      <c r="O48" s="718"/>
      <c r="P48" s="718"/>
      <c r="Q48" s="718"/>
      <c r="R48" s="718"/>
      <c r="S48" s="718"/>
      <c r="T48" s="718"/>
      <c r="U48" s="718"/>
      <c r="V48" s="718"/>
      <c r="W48" s="718"/>
      <c r="X48" s="718"/>
      <c r="Y48" s="718"/>
      <c r="Z48" s="718"/>
      <c r="AA48" s="718"/>
      <c r="AB48" s="718"/>
      <c r="AC48" s="718"/>
      <c r="AD48" s="718"/>
      <c r="AE48" s="718"/>
      <c r="AF48" s="718"/>
      <c r="AG48" s="718"/>
      <c r="AH48" s="718"/>
      <c r="AI48" s="718"/>
    </row>
    <row r="49" spans="4:35" ht="13.5">
      <c r="D49" s="53" t="s">
        <v>914</v>
      </c>
      <c r="H49" s="713"/>
      <c r="I49" s="713"/>
      <c r="J49" s="713"/>
      <c r="K49" s="713"/>
      <c r="L49" s="713"/>
      <c r="M49" s="713"/>
      <c r="N49" s="713"/>
      <c r="O49" s="713"/>
      <c r="P49" s="713"/>
      <c r="Q49" s="713"/>
      <c r="R49" s="713"/>
      <c r="S49" s="713"/>
      <c r="T49" s="713"/>
      <c r="U49" s="713"/>
      <c r="V49" s="713"/>
      <c r="W49" s="713"/>
      <c r="X49" s="713"/>
      <c r="Y49" s="713"/>
      <c r="Z49" s="713"/>
      <c r="AA49" s="713"/>
      <c r="AB49" s="713"/>
      <c r="AC49" s="713"/>
      <c r="AD49" s="713"/>
      <c r="AE49" s="713"/>
      <c r="AF49" s="713"/>
      <c r="AG49" s="713"/>
      <c r="AH49" s="713"/>
      <c r="AI49" s="713"/>
    </row>
    <row r="50" spans="4:35" ht="13.5">
      <c r="D50" s="53" t="s">
        <v>911</v>
      </c>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7"/>
      <c r="AF50" s="717"/>
      <c r="AG50" s="717"/>
      <c r="AH50" s="717"/>
      <c r="AI50" s="717"/>
    </row>
    <row r="51" spans="1:36" ht="7.5" customHeight="1">
      <c r="A51" s="57"/>
      <c r="B51" s="57"/>
      <c r="C51" s="57"/>
      <c r="D51" s="57"/>
      <c r="E51" s="57"/>
      <c r="F51" s="57"/>
      <c r="G51" s="57"/>
      <c r="H51" s="57"/>
      <c r="I51" s="57"/>
      <c r="J51" s="57"/>
      <c r="K51" s="57"/>
      <c r="L51" s="57"/>
      <c r="M51" s="57"/>
      <c r="N51" s="58"/>
      <c r="O51" s="58"/>
      <c r="P51" s="58"/>
      <c r="Q51" s="58"/>
      <c r="R51" s="58"/>
      <c r="S51" s="58"/>
      <c r="T51" s="58"/>
      <c r="U51" s="58"/>
      <c r="V51" s="58"/>
      <c r="W51" s="58"/>
      <c r="X51" s="58"/>
      <c r="Y51" s="58"/>
      <c r="Z51" s="58"/>
      <c r="AA51" s="58"/>
      <c r="AB51" s="58"/>
      <c r="AC51" s="58"/>
      <c r="AD51" s="58"/>
      <c r="AE51" s="58"/>
      <c r="AF51" s="58"/>
      <c r="AG51" s="58"/>
      <c r="AH51" s="58"/>
      <c r="AI51" s="58"/>
      <c r="AJ51" s="58"/>
    </row>
    <row r="52" spans="14:36" ht="6.75" customHeight="1">
      <c r="N52" s="56"/>
      <c r="O52" s="56"/>
      <c r="P52" s="56"/>
      <c r="Q52" s="56"/>
      <c r="R52" s="56"/>
      <c r="S52" s="56"/>
      <c r="T52" s="56"/>
      <c r="U52" s="56"/>
      <c r="V52" s="56"/>
      <c r="W52" s="56"/>
      <c r="X52" s="56"/>
      <c r="Y52" s="56"/>
      <c r="Z52" s="56"/>
      <c r="AA52" s="56"/>
      <c r="AB52" s="56"/>
      <c r="AC52" s="56"/>
      <c r="AD52" s="56"/>
      <c r="AE52" s="56"/>
      <c r="AF52" s="56"/>
      <c r="AG52" s="56"/>
      <c r="AH52" s="56"/>
      <c r="AI52" s="56"/>
      <c r="AJ52" s="56"/>
    </row>
    <row r="53" ht="13.5">
      <c r="B53" s="53" t="s">
        <v>922</v>
      </c>
    </row>
    <row r="65" spans="32:36" ht="13.5">
      <c r="AF65" s="711" t="s">
        <v>1268</v>
      </c>
      <c r="AG65" s="711"/>
      <c r="AH65" s="711"/>
      <c r="AI65" s="711"/>
      <c r="AJ65" s="711"/>
    </row>
  </sheetData>
  <sheetProtection/>
  <mergeCells count="29">
    <mergeCell ref="AF65:AJ65"/>
    <mergeCell ref="A10:H10"/>
    <mergeCell ref="H15:AC15"/>
    <mergeCell ref="H16:AI16"/>
    <mergeCell ref="H18:AI18"/>
    <mergeCell ref="A3:AJ3"/>
    <mergeCell ref="A5:AJ5"/>
    <mergeCell ref="A6:AJ6"/>
    <mergeCell ref="AA9:AB9"/>
    <mergeCell ref="AD9:AE9"/>
    <mergeCell ref="H24:AI24"/>
    <mergeCell ref="H25:AI25"/>
    <mergeCell ref="AG9:AH9"/>
    <mergeCell ref="H17:AI17"/>
    <mergeCell ref="H50:AI50"/>
    <mergeCell ref="L42:AI42"/>
    <mergeCell ref="H47:AI47"/>
    <mergeCell ref="H48:AI48"/>
    <mergeCell ref="H22:AI22"/>
    <mergeCell ref="H27:AI27"/>
    <mergeCell ref="H31:AI31"/>
    <mergeCell ref="L40:S40"/>
    <mergeCell ref="H26:AI26"/>
    <mergeCell ref="H49:AI49"/>
    <mergeCell ref="H36:AI36"/>
    <mergeCell ref="H34:AI34"/>
    <mergeCell ref="H33:AI33"/>
    <mergeCell ref="H35:AI35"/>
    <mergeCell ref="H46:AI46"/>
  </mergeCells>
  <dataValidations count="3">
    <dataValidation allowBlank="1" showInputMessage="1" showErrorMessage="1" imeMode="hiragana" sqref="H24:AI27 H33:AI36 H31:AI31 H47:AI47 H15:AC15 AS22:BT22 H17:AI17 H22:AI22 H49:AI49 H46"/>
    <dataValidation allowBlank="1" showInputMessage="1" showErrorMessage="1" imeMode="off" sqref="H48:AI48 H18:AI18 H50:AI50 AA9:AB9 AD9:AE9 AG9:AH9 H16:AI16"/>
    <dataValidation errorStyle="information" type="list" allowBlank="1" showInputMessage="1" imeMode="hiragana" sqref="A10:H10">
      <formula1>"茨城県,栃木県,千葉県,埼玉県,群馬県"</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AS60"/>
  <sheetViews>
    <sheetView zoomScaleSheetLayoutView="100" zoomScalePageLayoutView="0" workbookViewId="0" topLeftCell="A1">
      <selection activeCell="AL1" sqref="AL1"/>
    </sheetView>
  </sheetViews>
  <sheetFormatPr defaultColWidth="9.00390625" defaultRowHeight="13.5"/>
  <cols>
    <col min="1" max="4" width="2.625" style="53" customWidth="1"/>
    <col min="5" max="5" width="2.50390625" style="53" customWidth="1"/>
    <col min="6" max="18" width="2.625" style="53" customWidth="1"/>
    <col min="19" max="19" width="3.00390625" style="53" customWidth="1"/>
    <col min="20" max="35" width="2.625" style="53" customWidth="1"/>
    <col min="36" max="36" width="2.125" style="53" customWidth="1"/>
    <col min="37" max="37" width="2.625" style="53" customWidth="1"/>
    <col min="38" max="16384" width="9.00390625" style="53" customWidth="1"/>
  </cols>
  <sheetData>
    <row r="2" spans="1:36" ht="13.5">
      <c r="A2" s="723" t="s">
        <v>923</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558"/>
      <c r="AJ2" s="558"/>
    </row>
    <row r="3" spans="1:36" ht="7.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row>
    <row r="4" spans="1:36" ht="7.5" customHeight="1">
      <c r="A4" s="448"/>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row>
    <row r="5" ht="13.5" customHeight="1">
      <c r="A5" s="53" t="s">
        <v>1198</v>
      </c>
    </row>
    <row r="6" spans="2:21" ht="13.5">
      <c r="B6" s="53" t="s">
        <v>1199</v>
      </c>
      <c r="G6" s="447"/>
      <c r="H6" s="162"/>
      <c r="I6" s="162"/>
      <c r="J6" s="162"/>
      <c r="K6" s="740" t="str">
        <f>IF('概要２面'!K106="","",'概要２面'!K106)</f>
        <v>令和   年   月   日</v>
      </c>
      <c r="L6" s="740"/>
      <c r="M6" s="740"/>
      <c r="N6" s="740"/>
      <c r="O6" s="740"/>
      <c r="P6" s="740"/>
      <c r="Q6" s="740"/>
      <c r="R6" s="740"/>
      <c r="S6" s="740"/>
      <c r="T6" s="740"/>
      <c r="U6" s="740"/>
    </row>
    <row r="7" spans="2:21" ht="13.5">
      <c r="B7" s="53" t="s">
        <v>1211</v>
      </c>
      <c r="G7" s="447"/>
      <c r="H7" s="162"/>
      <c r="I7" s="162"/>
      <c r="J7" s="162"/>
      <c r="K7" s="739" t="str">
        <f>IF('概要２面'!K109="","",'概要２面'!K109)</f>
        <v>令和   年   月   日</v>
      </c>
      <c r="L7" s="739"/>
      <c r="M7" s="739"/>
      <c r="N7" s="739"/>
      <c r="O7" s="739"/>
      <c r="P7" s="739"/>
      <c r="Q7" s="739"/>
      <c r="R7" s="739"/>
      <c r="S7" s="739"/>
      <c r="T7" s="739"/>
      <c r="U7" s="739"/>
    </row>
    <row r="8" spans="1:36" ht="7.5" customHeight="1">
      <c r="A8" s="57"/>
      <c r="B8" s="57"/>
      <c r="C8" s="57"/>
      <c r="D8" s="57"/>
      <c r="E8" s="57"/>
      <c r="F8" s="57"/>
      <c r="G8" s="450"/>
      <c r="H8" s="451"/>
      <c r="I8" s="451"/>
      <c r="J8" s="451"/>
      <c r="K8" s="452"/>
      <c r="L8" s="452"/>
      <c r="M8" s="452"/>
      <c r="N8" s="452"/>
      <c r="O8" s="452"/>
      <c r="P8" s="452"/>
      <c r="Q8" s="452"/>
      <c r="R8" s="452"/>
      <c r="S8" s="452"/>
      <c r="T8" s="452"/>
      <c r="U8" s="452"/>
      <c r="V8" s="57"/>
      <c r="W8" s="57"/>
      <c r="X8" s="57"/>
      <c r="Y8" s="57"/>
      <c r="Z8" s="57"/>
      <c r="AA8" s="57"/>
      <c r="AB8" s="57"/>
      <c r="AC8" s="57"/>
      <c r="AD8" s="57"/>
      <c r="AE8" s="57"/>
      <c r="AF8" s="57"/>
      <c r="AG8" s="57"/>
      <c r="AH8" s="57"/>
      <c r="AI8" s="57"/>
      <c r="AJ8" s="57"/>
    </row>
    <row r="9" spans="1:36" ht="7.5" customHeight="1">
      <c r="A9" s="448"/>
      <c r="B9" s="448"/>
      <c r="C9" s="448"/>
      <c r="D9" s="448"/>
      <c r="E9" s="448"/>
      <c r="F9" s="448"/>
      <c r="G9" s="453"/>
      <c r="H9" s="454"/>
      <c r="I9" s="454"/>
      <c r="J9" s="454"/>
      <c r="K9" s="455"/>
      <c r="L9" s="455"/>
      <c r="M9" s="455"/>
      <c r="N9" s="455"/>
      <c r="O9" s="455"/>
      <c r="P9" s="455"/>
      <c r="Q9" s="455"/>
      <c r="R9" s="455"/>
      <c r="S9" s="455"/>
      <c r="T9" s="455"/>
      <c r="U9" s="455"/>
      <c r="V9" s="448"/>
      <c r="W9" s="448"/>
      <c r="X9" s="448"/>
      <c r="Y9" s="448"/>
      <c r="Z9" s="448"/>
      <c r="AA9" s="448"/>
      <c r="AB9" s="448"/>
      <c r="AC9" s="448"/>
      <c r="AD9" s="448"/>
      <c r="AE9" s="448"/>
      <c r="AF9" s="448"/>
      <c r="AG9" s="448"/>
      <c r="AH9" s="448"/>
      <c r="AI9" s="448"/>
      <c r="AJ9" s="448"/>
    </row>
    <row r="10" spans="1:21" ht="13.5">
      <c r="A10" s="53" t="s">
        <v>1210</v>
      </c>
      <c r="G10" s="447"/>
      <c r="H10" s="162"/>
      <c r="I10" s="162"/>
      <c r="J10" s="162"/>
      <c r="K10" s="449"/>
      <c r="L10" s="449"/>
      <c r="M10" s="449"/>
      <c r="N10" s="449"/>
      <c r="O10" s="449"/>
      <c r="P10" s="449"/>
      <c r="Q10" s="449"/>
      <c r="R10" s="449"/>
      <c r="S10" s="449"/>
      <c r="T10" s="449"/>
      <c r="U10" s="449"/>
    </row>
    <row r="11" spans="2:25" ht="13.5">
      <c r="B11" s="53" t="s">
        <v>1206</v>
      </c>
      <c r="F11" s="46"/>
      <c r="K11" s="46" t="s">
        <v>1216</v>
      </c>
      <c r="L11" s="53" t="s">
        <v>1207</v>
      </c>
      <c r="P11" s="46" t="s">
        <v>874</v>
      </c>
      <c r="Q11" s="53" t="s">
        <v>1208</v>
      </c>
      <c r="X11" s="46" t="s">
        <v>874</v>
      </c>
      <c r="Y11" s="53" t="s">
        <v>1209</v>
      </c>
    </row>
    <row r="12" spans="11:25" ht="13.5">
      <c r="K12" s="46" t="s">
        <v>874</v>
      </c>
      <c r="L12" s="53" t="s">
        <v>924</v>
      </c>
      <c r="P12" s="46" t="s">
        <v>874</v>
      </c>
      <c r="Q12" s="53" t="s">
        <v>925</v>
      </c>
      <c r="U12" s="59"/>
      <c r="X12" s="46" t="s">
        <v>874</v>
      </c>
      <c r="Y12" s="53" t="s">
        <v>926</v>
      </c>
    </row>
    <row r="13" spans="2:35" ht="13.5">
      <c r="B13" s="53" t="s">
        <v>1212</v>
      </c>
      <c r="F13" s="425"/>
      <c r="M13" s="46" t="s">
        <v>874</v>
      </c>
      <c r="N13" s="53" t="s">
        <v>1213</v>
      </c>
      <c r="S13" s="155"/>
      <c r="U13" s="46" t="s">
        <v>874</v>
      </c>
      <c r="V13" s="53" t="s">
        <v>1242</v>
      </c>
      <c r="W13" s="155"/>
      <c r="X13" s="155"/>
      <c r="Y13" s="155"/>
      <c r="AA13" s="155"/>
      <c r="AB13" s="155"/>
      <c r="AC13" s="155"/>
      <c r="AD13" s="155"/>
      <c r="AE13" s="155"/>
      <c r="AF13" s="155"/>
      <c r="AG13" s="155"/>
      <c r="AH13" s="155"/>
      <c r="AI13" s="155"/>
    </row>
    <row r="14" spans="6:35" ht="13.5">
      <c r="F14" s="425"/>
      <c r="M14" s="46" t="s">
        <v>874</v>
      </c>
      <c r="N14" s="53" t="s">
        <v>1243</v>
      </c>
      <c r="S14" s="155"/>
      <c r="U14" s="155"/>
      <c r="V14" s="155"/>
      <c r="W14" s="155"/>
      <c r="X14" s="155"/>
      <c r="Y14" s="155"/>
      <c r="AA14" s="155"/>
      <c r="AB14" s="155"/>
      <c r="AC14" s="155"/>
      <c r="AD14" s="155"/>
      <c r="AE14" s="155"/>
      <c r="AF14" s="155"/>
      <c r="AG14" s="155"/>
      <c r="AH14" s="155"/>
      <c r="AI14" s="155"/>
    </row>
    <row r="15" spans="13:35" ht="13.5">
      <c r="M15" s="46" t="s">
        <v>874</v>
      </c>
      <c r="N15" s="53" t="s">
        <v>1214</v>
      </c>
      <c r="S15" s="155"/>
      <c r="U15" s="155"/>
      <c r="V15" s="155"/>
      <c r="W15" s="46" t="s">
        <v>874</v>
      </c>
      <c r="X15" s="53" t="s">
        <v>1215</v>
      </c>
      <c r="AC15" s="155"/>
      <c r="AE15" s="155"/>
      <c r="AF15" s="155"/>
      <c r="AG15" s="155"/>
      <c r="AH15" s="155"/>
      <c r="AI15" s="155"/>
    </row>
    <row r="16" spans="1:36" ht="7.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row>
    <row r="17" ht="6.75" customHeight="1"/>
    <row r="18" ht="13.5">
      <c r="A18" s="53" t="s">
        <v>1218</v>
      </c>
    </row>
    <row r="19" spans="2:36" ht="13.5">
      <c r="B19" s="53" t="s">
        <v>927</v>
      </c>
      <c r="G19" s="738">
        <f>IF('概要２面'!H5="","",'概要２面'!H5)</f>
      </c>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row>
    <row r="20" spans="2:21" ht="13.5">
      <c r="B20" s="53" t="s">
        <v>928</v>
      </c>
      <c r="G20" s="46" t="s">
        <v>1216</v>
      </c>
      <c r="H20" s="53" t="s">
        <v>929</v>
      </c>
      <c r="S20" s="155"/>
      <c r="T20" s="46" t="s">
        <v>1216</v>
      </c>
      <c r="U20" s="53" t="s">
        <v>0</v>
      </c>
    </row>
    <row r="21" spans="7:21" ht="13.5">
      <c r="G21" s="46" t="s">
        <v>1216</v>
      </c>
      <c r="H21" s="53" t="s">
        <v>1</v>
      </c>
      <c r="T21" s="46" t="s">
        <v>1216</v>
      </c>
      <c r="U21" s="53" t="s">
        <v>2</v>
      </c>
    </row>
    <row r="22" spans="7:8" ht="13.5">
      <c r="G22" s="46" t="s">
        <v>1216</v>
      </c>
      <c r="H22" s="53" t="s">
        <v>3</v>
      </c>
    </row>
    <row r="23" spans="1:36" ht="7.5"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row>
    <row r="24" ht="6.75" customHeight="1"/>
    <row r="25" spans="1:38" ht="13.5">
      <c r="A25" s="53" t="s">
        <v>4</v>
      </c>
      <c r="G25" s="46" t="s">
        <v>874</v>
      </c>
      <c r="H25" s="53" t="s">
        <v>5</v>
      </c>
      <c r="L25" s="46" t="s">
        <v>874</v>
      </c>
      <c r="M25" s="155" t="s">
        <v>6</v>
      </c>
      <c r="Q25" s="46" t="s">
        <v>874</v>
      </c>
      <c r="R25" s="53" t="s">
        <v>7</v>
      </c>
      <c r="V25" s="46" t="s">
        <v>874</v>
      </c>
      <c r="W25" s="53" t="s">
        <v>8</v>
      </c>
      <c r="AL25" s="177" t="s">
        <v>514</v>
      </c>
    </row>
    <row r="26" spans="1:36" ht="7.5"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row>
    <row r="27" spans="39:45" ht="6.75" customHeight="1">
      <c r="AM27" s="1"/>
      <c r="AN27" s="1"/>
      <c r="AO27" s="1"/>
      <c r="AP27" s="5"/>
      <c r="AQ27" s="1"/>
      <c r="AR27" s="1"/>
      <c r="AS27" s="1"/>
    </row>
    <row r="28" spans="1:45" ht="13.5">
      <c r="A28" s="53" t="s">
        <v>9</v>
      </c>
      <c r="F28" s="425" t="s">
        <v>549</v>
      </c>
      <c r="G28" s="53" t="s">
        <v>10</v>
      </c>
      <c r="P28" s="53" t="s">
        <v>11</v>
      </c>
      <c r="R28" s="737">
        <f>IF(AL28="","",VLOOKUP(AL28,'利用方法'!$P$122:$R$165,2))</f>
      </c>
      <c r="S28" s="737"/>
      <c r="T28" s="53" t="s">
        <v>12</v>
      </c>
      <c r="U28" s="53" t="s">
        <v>13</v>
      </c>
      <c r="V28" s="732">
        <f>IF(AL28="","",VLOOKUP(AL28,'利用方法'!$P$122:$R$165,3))</f>
      </c>
      <c r="W28" s="732"/>
      <c r="X28" s="732"/>
      <c r="Y28" s="732"/>
      <c r="Z28" s="732"/>
      <c r="AA28" s="732"/>
      <c r="AB28" s="732"/>
      <c r="AC28" s="732"/>
      <c r="AD28" s="732"/>
      <c r="AE28" s="53" t="s">
        <v>12</v>
      </c>
      <c r="AL28" s="672"/>
      <c r="AM28" s="735"/>
      <c r="AN28" s="736"/>
      <c r="AO28" s="192"/>
      <c r="AP28" s="24"/>
      <c r="AQ28" s="24"/>
      <c r="AR28" s="24"/>
      <c r="AS28" s="24"/>
    </row>
    <row r="29" spans="6:44" ht="13.5">
      <c r="F29" s="425"/>
      <c r="G29" s="53" t="s">
        <v>14</v>
      </c>
      <c r="P29" s="53" t="s">
        <v>11</v>
      </c>
      <c r="R29" s="726">
        <f>IF(AL29="","",VLOOKUP(AL29,'利用方法'!$P$129:$R$165,2))</f>
      </c>
      <c r="S29" s="726"/>
      <c r="T29" s="53" t="s">
        <v>12</v>
      </c>
      <c r="U29" s="53" t="s">
        <v>13</v>
      </c>
      <c r="V29" s="732">
        <f>IF(AL29="","",VLOOKUP(AL29,'利用方法'!$P$129:$R$165,3))</f>
      </c>
      <c r="W29" s="732"/>
      <c r="X29" s="732"/>
      <c r="Y29" s="732"/>
      <c r="Z29" s="732"/>
      <c r="AA29" s="732"/>
      <c r="AB29" s="732"/>
      <c r="AC29" s="732"/>
      <c r="AD29" s="732"/>
      <c r="AE29" s="53" t="s">
        <v>12</v>
      </c>
      <c r="AL29" s="672"/>
      <c r="AM29" s="735"/>
      <c r="AN29" s="736"/>
      <c r="AP29" s="24"/>
      <c r="AQ29" s="24"/>
      <c r="AR29" s="24"/>
    </row>
    <row r="30" spans="6:44" ht="13.5">
      <c r="F30" s="425"/>
      <c r="G30" s="53" t="s">
        <v>15</v>
      </c>
      <c r="P30" s="53" t="s">
        <v>11</v>
      </c>
      <c r="R30" s="726">
        <f>IF(AL30="","",VLOOKUP(AL30,'利用方法'!$P$129:$R$165,2))</f>
      </c>
      <c r="S30" s="726"/>
      <c r="T30" s="53" t="s">
        <v>12</v>
      </c>
      <c r="U30" s="53" t="s">
        <v>13</v>
      </c>
      <c r="V30" s="727">
        <f>IF(AL30="","",VLOOKUP(AL30,'利用方法'!$P$129:$R$165,3))</f>
      </c>
      <c r="W30" s="727"/>
      <c r="X30" s="727"/>
      <c r="Y30" s="727"/>
      <c r="Z30" s="727"/>
      <c r="AA30" s="727"/>
      <c r="AB30" s="727"/>
      <c r="AC30" s="727"/>
      <c r="AD30" s="727"/>
      <c r="AE30" s="53" t="s">
        <v>12</v>
      </c>
      <c r="AL30" s="672"/>
      <c r="AM30" s="735"/>
      <c r="AN30" s="736"/>
      <c r="AP30" s="24"/>
      <c r="AQ30" s="24"/>
      <c r="AR30" s="24"/>
    </row>
    <row r="31" spans="1:44" ht="7.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P31" s="24"/>
      <c r="AQ31" s="24"/>
      <c r="AR31" s="24"/>
    </row>
    <row r="32" spans="42:44" ht="6.75" customHeight="1">
      <c r="AP32" s="24"/>
      <c r="AQ32" s="24"/>
      <c r="AR32" s="24"/>
    </row>
    <row r="33" spans="1:44" ht="13.5">
      <c r="A33" s="53" t="s">
        <v>16</v>
      </c>
      <c r="AP33" s="24"/>
      <c r="AQ33" s="24"/>
      <c r="AR33" s="24"/>
    </row>
    <row r="34" spans="2:44" ht="13.5">
      <c r="B34" s="53" t="s">
        <v>17</v>
      </c>
      <c r="J34" s="53" t="s">
        <v>13</v>
      </c>
      <c r="K34" s="719"/>
      <c r="L34" s="719"/>
      <c r="M34" s="719"/>
      <c r="N34" s="719"/>
      <c r="O34" s="53" t="s">
        <v>12</v>
      </c>
      <c r="S34" s="53" t="s">
        <v>13</v>
      </c>
      <c r="T34" s="719"/>
      <c r="U34" s="719"/>
      <c r="V34" s="719"/>
      <c r="W34" s="719"/>
      <c r="X34" s="53" t="s">
        <v>12</v>
      </c>
      <c r="AB34" s="53" t="s">
        <v>13</v>
      </c>
      <c r="AC34" s="719"/>
      <c r="AD34" s="719"/>
      <c r="AE34" s="719"/>
      <c r="AF34" s="719"/>
      <c r="AG34" s="53" t="s">
        <v>12</v>
      </c>
      <c r="AP34" s="24"/>
      <c r="AQ34" s="24"/>
      <c r="AR34" s="24"/>
    </row>
    <row r="35" spans="2:44" ht="13.5">
      <c r="B35" s="53" t="s">
        <v>18</v>
      </c>
      <c r="I35" s="46" t="s">
        <v>874</v>
      </c>
      <c r="J35" s="52" t="s">
        <v>19</v>
      </c>
      <c r="R35" s="46" t="s">
        <v>874</v>
      </c>
      <c r="S35" s="52" t="s">
        <v>19</v>
      </c>
      <c r="AA35" s="46" t="s">
        <v>874</v>
      </c>
      <c r="AB35" s="52" t="s">
        <v>19</v>
      </c>
      <c r="AP35" s="24"/>
      <c r="AQ35" s="24"/>
      <c r="AR35" s="24"/>
    </row>
    <row r="36" spans="9:44" ht="13.5">
      <c r="I36" s="46" t="s">
        <v>874</v>
      </c>
      <c r="J36" s="53" t="s">
        <v>20</v>
      </c>
      <c r="R36" s="46" t="s">
        <v>874</v>
      </c>
      <c r="S36" s="53" t="s">
        <v>20</v>
      </c>
      <c r="AA36" s="46" t="s">
        <v>874</v>
      </c>
      <c r="AB36" s="53" t="s">
        <v>20</v>
      </c>
      <c r="AP36" s="24"/>
      <c r="AQ36" s="24"/>
      <c r="AR36" s="24"/>
    </row>
    <row r="37" spans="9:44" ht="13.5">
      <c r="I37" s="46" t="s">
        <v>874</v>
      </c>
      <c r="J37" s="53" t="s">
        <v>21</v>
      </c>
      <c r="R37" s="46" t="s">
        <v>874</v>
      </c>
      <c r="S37" s="53" t="s">
        <v>21</v>
      </c>
      <c r="AA37" s="46" t="s">
        <v>874</v>
      </c>
      <c r="AB37" s="53" t="s">
        <v>21</v>
      </c>
      <c r="AP37" s="24"/>
      <c r="AQ37" s="24"/>
      <c r="AR37" s="24"/>
    </row>
    <row r="38" spans="9:44" ht="13.5">
      <c r="I38" s="46" t="s">
        <v>874</v>
      </c>
      <c r="J38" s="53" t="s">
        <v>22</v>
      </c>
      <c r="R38" s="46" t="s">
        <v>874</v>
      </c>
      <c r="S38" s="53" t="s">
        <v>22</v>
      </c>
      <c r="AA38" s="46" t="s">
        <v>874</v>
      </c>
      <c r="AB38" s="53" t="s">
        <v>22</v>
      </c>
      <c r="AP38" s="24"/>
      <c r="AQ38" s="24"/>
      <c r="AR38" s="24"/>
    </row>
    <row r="39" spans="9:44" ht="13.5">
      <c r="I39" s="46" t="s">
        <v>874</v>
      </c>
      <c r="J39" s="53" t="s">
        <v>23</v>
      </c>
      <c r="R39" s="46" t="s">
        <v>874</v>
      </c>
      <c r="S39" s="53" t="s">
        <v>23</v>
      </c>
      <c r="AA39" s="46" t="s">
        <v>874</v>
      </c>
      <c r="AB39" s="53" t="s">
        <v>23</v>
      </c>
      <c r="AP39" s="24"/>
      <c r="AQ39" s="24"/>
      <c r="AR39" s="24"/>
    </row>
    <row r="40" spans="9:28" ht="13.5">
      <c r="I40" s="46" t="s">
        <v>874</v>
      </c>
      <c r="J40" s="53" t="s">
        <v>24</v>
      </c>
      <c r="R40" s="46" t="s">
        <v>874</v>
      </c>
      <c r="S40" s="53" t="s">
        <v>24</v>
      </c>
      <c r="AA40" s="46" t="s">
        <v>874</v>
      </c>
      <c r="AB40" s="53" t="s">
        <v>24</v>
      </c>
    </row>
    <row r="41" spans="9:28" ht="13.5">
      <c r="I41" s="46" t="s">
        <v>874</v>
      </c>
      <c r="J41" s="53" t="s">
        <v>25</v>
      </c>
      <c r="R41" s="46" t="s">
        <v>874</v>
      </c>
      <c r="S41" s="53" t="s">
        <v>25</v>
      </c>
      <c r="AA41" s="46" t="s">
        <v>874</v>
      </c>
      <c r="AB41" s="53" t="s">
        <v>25</v>
      </c>
    </row>
    <row r="42" spans="9:28" ht="13.5">
      <c r="I42" s="46" t="s">
        <v>874</v>
      </c>
      <c r="J42" s="53" t="s">
        <v>1219</v>
      </c>
      <c r="R42" s="46" t="s">
        <v>874</v>
      </c>
      <c r="S42" s="53" t="s">
        <v>1219</v>
      </c>
      <c r="AA42" s="46" t="s">
        <v>874</v>
      </c>
      <c r="AB42" s="53" t="s">
        <v>1219</v>
      </c>
    </row>
    <row r="43" spans="2:28" ht="13.5">
      <c r="B43" s="53" t="s">
        <v>1217</v>
      </c>
      <c r="I43" s="46" t="s">
        <v>874</v>
      </c>
      <c r="J43" s="53" t="s">
        <v>26</v>
      </c>
      <c r="R43" s="46" t="s">
        <v>874</v>
      </c>
      <c r="S43" s="53" t="s">
        <v>26</v>
      </c>
      <c r="AA43" s="46" t="s">
        <v>874</v>
      </c>
      <c r="AB43" s="53" t="s">
        <v>26</v>
      </c>
    </row>
    <row r="44" spans="9:28" ht="13.5">
      <c r="I44" s="46" t="s">
        <v>874</v>
      </c>
      <c r="J44" s="53" t="s">
        <v>27</v>
      </c>
      <c r="R44" s="46" t="s">
        <v>874</v>
      </c>
      <c r="S44" s="53" t="s">
        <v>27</v>
      </c>
      <c r="AA44" s="46" t="s">
        <v>874</v>
      </c>
      <c r="AB44" s="53" t="s">
        <v>27</v>
      </c>
    </row>
    <row r="45" spans="9:28" ht="13.5">
      <c r="I45" s="46" t="s">
        <v>874</v>
      </c>
      <c r="J45" s="53" t="s">
        <v>28</v>
      </c>
      <c r="Q45" s="155"/>
      <c r="R45" s="46" t="s">
        <v>874</v>
      </c>
      <c r="S45" s="53" t="s">
        <v>28</v>
      </c>
      <c r="AA45" s="46" t="s">
        <v>874</v>
      </c>
      <c r="AB45" s="155" t="s">
        <v>28</v>
      </c>
    </row>
    <row r="46" spans="9:28" ht="13.5">
      <c r="I46" s="46" t="s">
        <v>874</v>
      </c>
      <c r="J46" s="53" t="s">
        <v>29</v>
      </c>
      <c r="R46" s="46" t="s">
        <v>874</v>
      </c>
      <c r="S46" s="53" t="s">
        <v>29</v>
      </c>
      <c r="AA46" s="46" t="s">
        <v>874</v>
      </c>
      <c r="AB46" s="53" t="s">
        <v>29</v>
      </c>
    </row>
    <row r="47" spans="9:28" ht="13.5">
      <c r="I47" s="46" t="s">
        <v>874</v>
      </c>
      <c r="J47" s="53" t="s">
        <v>30</v>
      </c>
      <c r="R47" s="46" t="s">
        <v>874</v>
      </c>
      <c r="S47" s="155" t="s">
        <v>30</v>
      </c>
      <c r="AA47" s="46" t="s">
        <v>874</v>
      </c>
      <c r="AB47" s="53" t="s">
        <v>30</v>
      </c>
    </row>
    <row r="48" spans="9:28" ht="13.5">
      <c r="I48" s="46" t="s">
        <v>874</v>
      </c>
      <c r="J48" s="53" t="s">
        <v>31</v>
      </c>
      <c r="R48" s="46" t="s">
        <v>874</v>
      </c>
      <c r="S48" s="53" t="s">
        <v>31</v>
      </c>
      <c r="AA48" s="46" t="s">
        <v>874</v>
      </c>
      <c r="AB48" s="53" t="s">
        <v>31</v>
      </c>
    </row>
    <row r="49" spans="2:35" ht="13.5">
      <c r="B49" s="53" t="s">
        <v>1200</v>
      </c>
      <c r="J49" s="53" t="s">
        <v>13</v>
      </c>
      <c r="K49" s="731"/>
      <c r="L49" s="731"/>
      <c r="M49" s="731"/>
      <c r="N49" s="731"/>
      <c r="O49" s="730" t="s">
        <v>1203</v>
      </c>
      <c r="P49" s="730"/>
      <c r="Q49" s="53" t="s">
        <v>12</v>
      </c>
      <c r="S49" s="53" t="s">
        <v>13</v>
      </c>
      <c r="T49" s="731"/>
      <c r="U49" s="731"/>
      <c r="V49" s="731"/>
      <c r="W49" s="731"/>
      <c r="X49" s="730" t="s">
        <v>1203</v>
      </c>
      <c r="Y49" s="730"/>
      <c r="Z49" s="53" t="s">
        <v>12</v>
      </c>
      <c r="AB49" s="53" t="s">
        <v>13</v>
      </c>
      <c r="AC49" s="731"/>
      <c r="AD49" s="731"/>
      <c r="AE49" s="731"/>
      <c r="AF49" s="731"/>
      <c r="AG49" s="730" t="s">
        <v>1203</v>
      </c>
      <c r="AH49" s="730"/>
      <c r="AI49" s="53" t="s">
        <v>12</v>
      </c>
    </row>
    <row r="50" ht="13.5">
      <c r="B50" s="53" t="s">
        <v>1201</v>
      </c>
    </row>
    <row r="51" spans="2:35" ht="13.5">
      <c r="B51" s="53" t="s">
        <v>32</v>
      </c>
      <c r="J51" s="53" t="s">
        <v>33</v>
      </c>
      <c r="K51" s="728"/>
      <c r="L51" s="728"/>
      <c r="M51" s="728"/>
      <c r="N51" s="728"/>
      <c r="O51" s="728"/>
      <c r="P51" s="53" t="s">
        <v>34</v>
      </c>
      <c r="Q51" s="53" t="s">
        <v>35</v>
      </c>
      <c r="S51" s="53" t="s">
        <v>33</v>
      </c>
      <c r="T51" s="728"/>
      <c r="U51" s="728"/>
      <c r="V51" s="728"/>
      <c r="W51" s="728"/>
      <c r="X51" s="728"/>
      <c r="Y51" s="53" t="s">
        <v>34</v>
      </c>
      <c r="Z51" s="53" t="s">
        <v>35</v>
      </c>
      <c r="AB51" s="53" t="s">
        <v>33</v>
      </c>
      <c r="AC51" s="728"/>
      <c r="AD51" s="728"/>
      <c r="AE51" s="728"/>
      <c r="AF51" s="728"/>
      <c r="AG51" s="728"/>
      <c r="AH51" s="53" t="s">
        <v>34</v>
      </c>
      <c r="AI51" s="53" t="s">
        <v>35</v>
      </c>
    </row>
    <row r="52" spans="2:35" ht="13.5">
      <c r="B52" s="53" t="s">
        <v>1202</v>
      </c>
      <c r="J52" s="53" t="s">
        <v>33</v>
      </c>
      <c r="K52" s="729"/>
      <c r="L52" s="729"/>
      <c r="M52" s="729"/>
      <c r="N52" s="729"/>
      <c r="O52" s="53" t="s">
        <v>36</v>
      </c>
      <c r="Q52" s="53" t="s">
        <v>37</v>
      </c>
      <c r="S52" s="53" t="s">
        <v>38</v>
      </c>
      <c r="T52" s="729"/>
      <c r="U52" s="729"/>
      <c r="V52" s="729"/>
      <c r="W52" s="729"/>
      <c r="X52" s="53" t="s">
        <v>36</v>
      </c>
      <c r="Z52" s="53" t="s">
        <v>37</v>
      </c>
      <c r="AB52" s="53" t="s">
        <v>38</v>
      </c>
      <c r="AC52" s="729"/>
      <c r="AD52" s="729"/>
      <c r="AE52" s="729"/>
      <c r="AF52" s="729"/>
      <c r="AG52" s="53" t="s">
        <v>36</v>
      </c>
      <c r="AI52" s="53" t="s">
        <v>37</v>
      </c>
    </row>
    <row r="53" spans="2:32" ht="13.5">
      <c r="B53" s="53" t="s">
        <v>1204</v>
      </c>
      <c r="K53" s="445"/>
      <c r="L53" s="445"/>
      <c r="M53" s="445"/>
      <c r="N53" s="445"/>
      <c r="T53" s="445"/>
      <c r="U53" s="445"/>
      <c r="V53" s="445"/>
      <c r="W53" s="445"/>
      <c r="AC53" s="445"/>
      <c r="AD53" s="445"/>
      <c r="AE53" s="445"/>
      <c r="AF53" s="445"/>
    </row>
    <row r="54" spans="10:35" ht="13.5">
      <c r="J54" s="53" t="s">
        <v>38</v>
      </c>
      <c r="K54" s="734"/>
      <c r="L54" s="734"/>
      <c r="M54" s="734"/>
      <c r="N54" s="734"/>
      <c r="O54" s="734"/>
      <c r="P54" s="734"/>
      <c r="Q54" s="53" t="s">
        <v>37</v>
      </c>
      <c r="S54" s="53" t="s">
        <v>38</v>
      </c>
      <c r="T54" s="734"/>
      <c r="U54" s="734"/>
      <c r="V54" s="734"/>
      <c r="W54" s="734"/>
      <c r="X54" s="734"/>
      <c r="Y54" s="734"/>
      <c r="Z54" s="53" t="s">
        <v>37</v>
      </c>
      <c r="AB54" s="53" t="s">
        <v>38</v>
      </c>
      <c r="AC54" s="734"/>
      <c r="AD54" s="734"/>
      <c r="AE54" s="734"/>
      <c r="AF54" s="734"/>
      <c r="AG54" s="734"/>
      <c r="AH54" s="734"/>
      <c r="AI54" s="53" t="s">
        <v>37</v>
      </c>
    </row>
    <row r="55" spans="2:34" ht="13.5">
      <c r="B55" s="53" t="s">
        <v>1205</v>
      </c>
      <c r="K55" s="446"/>
      <c r="L55" s="446"/>
      <c r="M55" s="446"/>
      <c r="N55" s="446"/>
      <c r="O55" s="446"/>
      <c r="P55" s="446"/>
      <c r="T55" s="446"/>
      <c r="U55" s="446"/>
      <c r="V55" s="446"/>
      <c r="W55" s="446"/>
      <c r="X55" s="446"/>
      <c r="Y55" s="446"/>
      <c r="AC55" s="446"/>
      <c r="AD55" s="446"/>
      <c r="AE55" s="446"/>
      <c r="AF55" s="446"/>
      <c r="AG55" s="446"/>
      <c r="AH55" s="446"/>
    </row>
    <row r="56" spans="10:35" ht="13.5">
      <c r="J56" s="53" t="s">
        <v>38</v>
      </c>
      <c r="K56" s="733"/>
      <c r="L56" s="733"/>
      <c r="M56" s="733"/>
      <c r="N56" s="733"/>
      <c r="O56" s="733"/>
      <c r="P56" s="733"/>
      <c r="Q56" s="53" t="s">
        <v>37</v>
      </c>
      <c r="S56" s="53" t="s">
        <v>38</v>
      </c>
      <c r="T56" s="733"/>
      <c r="U56" s="733"/>
      <c r="V56" s="733"/>
      <c r="W56" s="733"/>
      <c r="X56" s="733"/>
      <c r="Y56" s="733"/>
      <c r="Z56" s="53" t="s">
        <v>37</v>
      </c>
      <c r="AB56" s="53" t="s">
        <v>38</v>
      </c>
      <c r="AC56" s="733"/>
      <c r="AD56" s="733"/>
      <c r="AE56" s="733"/>
      <c r="AF56" s="733"/>
      <c r="AG56" s="733"/>
      <c r="AH56" s="733"/>
      <c r="AI56" s="53" t="s">
        <v>37</v>
      </c>
    </row>
    <row r="57" spans="1:36" ht="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row>
    <row r="58" ht="6.75" customHeight="1"/>
    <row r="59" spans="1:22" ht="13.5">
      <c r="A59" s="53" t="s">
        <v>1115</v>
      </c>
      <c r="Q59" s="725"/>
      <c r="R59" s="725"/>
      <c r="S59" s="725"/>
      <c r="T59" s="725"/>
      <c r="U59" s="725"/>
      <c r="V59" s="53" t="s">
        <v>39</v>
      </c>
    </row>
    <row r="60" spans="1:36" ht="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row>
    <row r="61" ht="6.75" customHeight="1"/>
  </sheetData>
  <sheetProtection/>
  <mergeCells count="35">
    <mergeCell ref="AG49:AH49"/>
    <mergeCell ref="K7:U7"/>
    <mergeCell ref="K6:U6"/>
    <mergeCell ref="K49:N49"/>
    <mergeCell ref="O49:P49"/>
    <mergeCell ref="T49:W49"/>
    <mergeCell ref="K34:N34"/>
    <mergeCell ref="AL28:AN28"/>
    <mergeCell ref="AL29:AN29"/>
    <mergeCell ref="AL30:AN30"/>
    <mergeCell ref="A2:AJ2"/>
    <mergeCell ref="R28:S28"/>
    <mergeCell ref="V28:AD28"/>
    <mergeCell ref="R29:S29"/>
    <mergeCell ref="G19:AJ19"/>
    <mergeCell ref="K52:N52"/>
    <mergeCell ref="V29:AD29"/>
    <mergeCell ref="AC51:AG51"/>
    <mergeCell ref="K51:O51"/>
    <mergeCell ref="K56:P56"/>
    <mergeCell ref="T56:Y56"/>
    <mergeCell ref="AC56:AH56"/>
    <mergeCell ref="K54:P54"/>
    <mergeCell ref="T54:Y54"/>
    <mergeCell ref="AC54:AH54"/>
    <mergeCell ref="Q59:U59"/>
    <mergeCell ref="R30:S30"/>
    <mergeCell ref="V30:AD30"/>
    <mergeCell ref="T51:X51"/>
    <mergeCell ref="T52:W52"/>
    <mergeCell ref="AC52:AF52"/>
    <mergeCell ref="T34:W34"/>
    <mergeCell ref="AC34:AF34"/>
    <mergeCell ref="X49:Y49"/>
    <mergeCell ref="AC49:AF49"/>
  </mergeCells>
  <dataValidations count="7">
    <dataValidation type="list" allowBlank="1" showInputMessage="1" showErrorMessage="1" sqref="F28:F30 F13:F14">
      <formula1>"　,＊"</formula1>
    </dataValidation>
    <dataValidation type="list" allowBlank="1" showInputMessage="1" showErrorMessage="1" sqref="AL28:AN28">
      <formula1>INDIRECT("利用方法!$p$122:$p$126")</formula1>
    </dataValidation>
    <dataValidation type="list" allowBlank="1" showInputMessage="1" showErrorMessage="1" sqref="AL29:AN30">
      <formula1>INDIRECT("利用方法!$p$129:$p$165")</formula1>
    </dataValidation>
    <dataValidation allowBlank="1" showInputMessage="1" showErrorMessage="1" imeMode="hiragana" sqref="V28:AD30"/>
    <dataValidation allowBlank="1" showInputMessage="1" showErrorMessage="1" imeMode="off" sqref="T54:Y56 AC54:AH56 AC52:AF53 K54:P56 T52:W53 AC51:AG51 K52:N53 T51:X51 AC34:AF34 K51:O51 T34:W34 K34:N34 Q59:U59 AC49 K49 T49 R28:R30 S29:S30"/>
    <dataValidation type="list" allowBlank="1" showInputMessage="1" showErrorMessage="1" sqref="U12">
      <formula1>"＊"</formula1>
    </dataValidation>
    <dataValidation type="list" allowBlank="1" showInputMessage="1" showErrorMessage="1" imeMode="halfAlpha" sqref="F11 X11:X12 W15 G20:G22 T20:T21 G25 K11:K12 P11:P12 V25 M13:M15 U13 L25 Q25 R35:R48 AA35:AA48 I35:I48">
      <formula1>"■,□"</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2:AN18"/>
  <sheetViews>
    <sheetView zoomScaleSheetLayoutView="100" zoomScalePageLayoutView="0" workbookViewId="0" topLeftCell="A1">
      <selection activeCell="AK1" sqref="AK1"/>
    </sheetView>
  </sheetViews>
  <sheetFormatPr defaultColWidth="9.00390625" defaultRowHeight="13.5"/>
  <cols>
    <col min="1" max="100" width="2.625" style="53" customWidth="1"/>
    <col min="101" max="16384" width="9.00390625" style="53" customWidth="1"/>
  </cols>
  <sheetData>
    <row r="1" s="52" customFormat="1" ht="15" customHeight="1"/>
    <row r="2" spans="1:36" s="52" customFormat="1" ht="15" customHeight="1">
      <c r="A2" s="741" t="s">
        <v>40</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row>
    <row r="3" spans="1:36" s="52" customFormat="1" ht="7.5" customHeight="1">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row>
    <row r="4" s="52" customFormat="1" ht="7.5" customHeight="1"/>
    <row r="5" s="52" customFormat="1" ht="15" customHeight="1">
      <c r="A5" s="52" t="s">
        <v>558</v>
      </c>
    </row>
    <row r="6" spans="2:40" s="52" customFormat="1" ht="15" customHeight="1">
      <c r="B6" s="52" t="s">
        <v>559</v>
      </c>
      <c r="F6" s="390"/>
      <c r="G6" s="426"/>
      <c r="H6" s="390"/>
      <c r="AN6" s="46"/>
    </row>
    <row r="7" spans="2:31" s="52" customFormat="1" ht="15" customHeight="1">
      <c r="B7" s="52" t="s">
        <v>1220</v>
      </c>
      <c r="L7" s="222" t="s">
        <v>1244</v>
      </c>
      <c r="M7" s="222"/>
      <c r="P7" s="456" t="s">
        <v>13</v>
      </c>
      <c r="Q7" s="46" t="s">
        <v>874</v>
      </c>
      <c r="R7" s="52" t="s">
        <v>1238</v>
      </c>
      <c r="V7" s="46" t="s">
        <v>874</v>
      </c>
      <c r="W7" s="52" t="s">
        <v>1239</v>
      </c>
      <c r="AA7" s="46" t="s">
        <v>874</v>
      </c>
      <c r="AB7" s="52" t="s">
        <v>1240</v>
      </c>
      <c r="AE7" s="52" t="s">
        <v>639</v>
      </c>
    </row>
    <row r="8" spans="12:31" s="52" customFormat="1" ht="15" customHeight="1">
      <c r="L8" s="52" t="s">
        <v>1245</v>
      </c>
      <c r="P8" s="456" t="s">
        <v>1246</v>
      </c>
      <c r="V8" s="46" t="s">
        <v>874</v>
      </c>
      <c r="W8" s="52" t="s">
        <v>1239</v>
      </c>
      <c r="AA8" s="46" t="s">
        <v>874</v>
      </c>
      <c r="AB8" s="52" t="s">
        <v>1240</v>
      </c>
      <c r="AE8" s="52" t="s">
        <v>639</v>
      </c>
    </row>
    <row r="9" spans="2:28" s="52" customFormat="1" ht="15" customHeight="1">
      <c r="B9" s="52" t="s">
        <v>1224</v>
      </c>
      <c r="M9" s="46" t="s">
        <v>874</v>
      </c>
      <c r="N9" s="52" t="s">
        <v>1223</v>
      </c>
      <c r="U9" s="46" t="s">
        <v>874</v>
      </c>
      <c r="V9" s="52" t="s">
        <v>1222</v>
      </c>
      <c r="AA9" s="46" t="s">
        <v>874</v>
      </c>
      <c r="AB9" s="52" t="s">
        <v>1221</v>
      </c>
    </row>
    <row r="10" spans="13:22" s="52" customFormat="1" ht="15" customHeight="1">
      <c r="M10" s="46" t="s">
        <v>874</v>
      </c>
      <c r="N10" s="52" t="s">
        <v>1225</v>
      </c>
      <c r="U10" s="46" t="s">
        <v>874</v>
      </c>
      <c r="V10" s="52" t="s">
        <v>640</v>
      </c>
    </row>
    <row r="11" spans="2:27" s="52" customFormat="1" ht="15" customHeight="1">
      <c r="B11" s="52" t="s">
        <v>1226</v>
      </c>
      <c r="K11" s="46" t="s">
        <v>874</v>
      </c>
      <c r="L11" s="52" t="s">
        <v>641</v>
      </c>
      <c r="R11" s="46" t="s">
        <v>874</v>
      </c>
      <c r="S11" s="52" t="s">
        <v>41</v>
      </c>
      <c r="Z11" s="46" t="s">
        <v>874</v>
      </c>
      <c r="AA11" s="52" t="s">
        <v>642</v>
      </c>
    </row>
    <row r="12" spans="2:27" s="52" customFormat="1" ht="15" customHeight="1">
      <c r="B12" s="52" t="s">
        <v>1227</v>
      </c>
      <c r="K12" s="46" t="s">
        <v>874</v>
      </c>
      <c r="L12" s="52" t="s">
        <v>1228</v>
      </c>
      <c r="R12" s="46" t="s">
        <v>874</v>
      </c>
      <c r="S12" s="52" t="s">
        <v>1229</v>
      </c>
      <c r="Z12" s="46" t="s">
        <v>874</v>
      </c>
      <c r="AA12" s="52" t="s">
        <v>1230</v>
      </c>
    </row>
    <row r="13" spans="2:27" s="52" customFormat="1" ht="15" customHeight="1">
      <c r="B13" s="52" t="s">
        <v>1234</v>
      </c>
      <c r="K13" s="46" t="s">
        <v>874</v>
      </c>
      <c r="L13" s="52" t="s">
        <v>1231</v>
      </c>
      <c r="R13" s="46" t="s">
        <v>874</v>
      </c>
      <c r="S13" s="52" t="s">
        <v>1232</v>
      </c>
      <c r="Z13" s="46" t="s">
        <v>874</v>
      </c>
      <c r="AA13" s="52" t="s">
        <v>1233</v>
      </c>
    </row>
    <row r="14" spans="2:31" s="52" customFormat="1" ht="15" customHeight="1">
      <c r="B14" s="52" t="s">
        <v>1235</v>
      </c>
      <c r="H14" s="60"/>
      <c r="I14" s="46" t="s">
        <v>874</v>
      </c>
      <c r="J14" s="52" t="s">
        <v>644</v>
      </c>
      <c r="O14" s="60"/>
      <c r="P14" s="46" t="s">
        <v>874</v>
      </c>
      <c r="Q14" s="52" t="s">
        <v>645</v>
      </c>
      <c r="V14" s="60"/>
      <c r="W14" s="46" t="s">
        <v>874</v>
      </c>
      <c r="X14" s="52" t="s">
        <v>646</v>
      </c>
      <c r="AC14" s="60"/>
      <c r="AD14" s="46" t="s">
        <v>874</v>
      </c>
      <c r="AE14" s="52" t="s">
        <v>647</v>
      </c>
    </row>
    <row r="15" spans="2:35" s="52" customFormat="1" ht="15" customHeight="1">
      <c r="B15" s="52" t="s">
        <v>1237</v>
      </c>
      <c r="H15" s="60" t="s">
        <v>643</v>
      </c>
      <c r="I15" s="743"/>
      <c r="J15" s="743"/>
      <c r="K15" s="743"/>
      <c r="L15" s="743"/>
      <c r="M15" s="52" t="s">
        <v>44</v>
      </c>
      <c r="N15" s="52" t="s">
        <v>882</v>
      </c>
      <c r="O15" s="60" t="s">
        <v>881</v>
      </c>
      <c r="P15" s="743"/>
      <c r="Q15" s="743"/>
      <c r="R15" s="743"/>
      <c r="S15" s="743"/>
      <c r="T15" s="52" t="s">
        <v>44</v>
      </c>
      <c r="U15" s="52" t="s">
        <v>882</v>
      </c>
      <c r="V15" s="60" t="s">
        <v>881</v>
      </c>
      <c r="W15" s="222"/>
      <c r="X15" s="223"/>
      <c r="Y15" s="222"/>
      <c r="Z15" s="222"/>
      <c r="AA15" s="52" t="s">
        <v>44</v>
      </c>
      <c r="AB15" s="52" t="s">
        <v>882</v>
      </c>
      <c r="AC15" s="60" t="s">
        <v>881</v>
      </c>
      <c r="AD15" s="743"/>
      <c r="AE15" s="743"/>
      <c r="AF15" s="743"/>
      <c r="AG15" s="743"/>
      <c r="AH15" s="52" t="s">
        <v>44</v>
      </c>
      <c r="AI15" s="52" t="s">
        <v>882</v>
      </c>
    </row>
    <row r="16" spans="2:35" s="52" customFormat="1" ht="15" customHeight="1">
      <c r="B16" s="52" t="s">
        <v>1236</v>
      </c>
      <c r="H16" s="60" t="s">
        <v>881</v>
      </c>
      <c r="I16" s="742"/>
      <c r="J16" s="742"/>
      <c r="K16" s="742"/>
      <c r="L16" s="742"/>
      <c r="M16" s="52" t="s">
        <v>45</v>
      </c>
      <c r="N16" s="52" t="s">
        <v>882</v>
      </c>
      <c r="O16" s="60" t="s">
        <v>881</v>
      </c>
      <c r="P16" s="742"/>
      <c r="Q16" s="742"/>
      <c r="R16" s="742"/>
      <c r="S16" s="742"/>
      <c r="T16" s="52" t="s">
        <v>45</v>
      </c>
      <c r="U16" s="52" t="s">
        <v>882</v>
      </c>
      <c r="V16" s="60" t="s">
        <v>881</v>
      </c>
      <c r="W16" s="223"/>
      <c r="Y16" s="223"/>
      <c r="Z16" s="223"/>
      <c r="AA16" s="52" t="s">
        <v>45</v>
      </c>
      <c r="AB16" s="52" t="s">
        <v>882</v>
      </c>
      <c r="AC16" s="60" t="s">
        <v>881</v>
      </c>
      <c r="AD16" s="742"/>
      <c r="AE16" s="742"/>
      <c r="AF16" s="742"/>
      <c r="AG16" s="742"/>
      <c r="AH16" s="52" t="s">
        <v>45</v>
      </c>
      <c r="AI16" s="52" t="s">
        <v>882</v>
      </c>
    </row>
    <row r="17" spans="2:24" s="52" customFormat="1" ht="15" customHeight="1">
      <c r="B17" s="52" t="s">
        <v>46</v>
      </c>
      <c r="X17" s="224"/>
    </row>
    <row r="18" spans="1:36" s="52" customFormat="1" ht="7.5" customHeight="1">
      <c r="A18" s="221"/>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row>
    <row r="19" s="52" customFormat="1" ht="7.5" customHeight="1"/>
  </sheetData>
  <sheetProtection/>
  <mergeCells count="7">
    <mergeCell ref="A2:AJ2"/>
    <mergeCell ref="I16:L16"/>
    <mergeCell ref="P16:S16"/>
    <mergeCell ref="AD16:AG16"/>
    <mergeCell ref="I15:L15"/>
    <mergeCell ref="P15:S15"/>
    <mergeCell ref="AD15:AG15"/>
  </mergeCells>
  <dataValidations count="2">
    <dataValidation allowBlank="1" showInputMessage="1" showErrorMessage="1" imeMode="off" sqref="F6:H6 AD15:AG16 I15:L16 W15:W16 Y15:Z16 P15:S16 X15"/>
    <dataValidation type="list" allowBlank="1" showInputMessage="1" showErrorMessage="1" imeMode="halfAlpha" sqref="AN6 AD14 Q7 V7:V8 AA7:AA9 U9:U10 K11:K13 R11:R13 Z11:Z13 I14 P14 W14 M9:M10">
      <formula1>"■,□"</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AL15"/>
  <sheetViews>
    <sheetView zoomScaleSheetLayoutView="100" zoomScalePageLayoutView="0" workbookViewId="0" topLeftCell="A1">
      <selection activeCell="AH1" sqref="AH1"/>
    </sheetView>
  </sheetViews>
  <sheetFormatPr defaultColWidth="9.00390625" defaultRowHeight="13.5"/>
  <cols>
    <col min="1" max="35" width="2.625" style="53" customWidth="1"/>
    <col min="36" max="16384" width="9.00390625" style="53" customWidth="1"/>
  </cols>
  <sheetData>
    <row r="2" spans="1:36" ht="13.5">
      <c r="A2" s="723" t="s">
        <v>47</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J2" s="182" t="s">
        <v>513</v>
      </c>
    </row>
    <row r="3" spans="1:33" ht="7.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row>
    <row r="4" ht="6.75" customHeight="1"/>
    <row r="5" spans="1:38" ht="13.5">
      <c r="A5" s="52" t="s">
        <v>48</v>
      </c>
      <c r="H5" s="52" t="s">
        <v>49</v>
      </c>
      <c r="P5" s="59" t="s">
        <v>50</v>
      </c>
      <c r="Q5" s="747">
        <f>IF(AJ5="","",VLOOKUP(AJ5,'利用方法'!$P$122:$R$126,2))</f>
      </c>
      <c r="R5" s="747"/>
      <c r="S5" s="747"/>
      <c r="T5" s="747"/>
      <c r="U5" s="747"/>
      <c r="V5" s="747"/>
      <c r="W5" s="747"/>
      <c r="X5" s="747"/>
      <c r="Y5" s="747"/>
      <c r="Z5" s="747"/>
      <c r="AA5" s="747"/>
      <c r="AB5" s="53" t="s">
        <v>51</v>
      </c>
      <c r="AJ5" s="672"/>
      <c r="AK5" s="735"/>
      <c r="AL5" s="736"/>
    </row>
    <row r="6" spans="8:38" ht="13.5">
      <c r="H6" s="52" t="s">
        <v>52</v>
      </c>
      <c r="P6" s="59" t="s">
        <v>50</v>
      </c>
      <c r="Q6" s="748">
        <f>IF(AJ6="","",VLOOKUP(AJ6,'利用方法'!P129:Q165,2))</f>
      </c>
      <c r="R6" s="748"/>
      <c r="S6" s="748"/>
      <c r="T6" s="748"/>
      <c r="U6" s="748"/>
      <c r="V6" s="748"/>
      <c r="W6" s="748"/>
      <c r="X6" s="748"/>
      <c r="Y6" s="748"/>
      <c r="Z6" s="748"/>
      <c r="AA6" s="748"/>
      <c r="AB6" s="53" t="s">
        <v>51</v>
      </c>
      <c r="AJ6" s="672"/>
      <c r="AK6" s="735"/>
      <c r="AL6" s="736"/>
    </row>
    <row r="7" spans="8:38" ht="13.5">
      <c r="H7" s="52" t="s">
        <v>53</v>
      </c>
      <c r="P7" s="59" t="s">
        <v>50</v>
      </c>
      <c r="Q7" s="748">
        <f>IF(AJ7="","",VLOOKUP(AJ7,'利用方法'!P129:Q165,2))</f>
      </c>
      <c r="R7" s="748"/>
      <c r="S7" s="748"/>
      <c r="T7" s="748"/>
      <c r="U7" s="748"/>
      <c r="V7" s="748"/>
      <c r="W7" s="748"/>
      <c r="X7" s="748"/>
      <c r="Y7" s="748"/>
      <c r="Z7" s="748"/>
      <c r="AA7" s="748"/>
      <c r="AB7" s="53" t="s">
        <v>51</v>
      </c>
      <c r="AJ7" s="672"/>
      <c r="AK7" s="735"/>
      <c r="AL7" s="736"/>
    </row>
    <row r="8" spans="1:19" ht="13.5">
      <c r="A8" s="52" t="s">
        <v>1241</v>
      </c>
      <c r="G8" s="46" t="s">
        <v>874</v>
      </c>
      <c r="H8" s="52" t="s">
        <v>54</v>
      </c>
      <c r="R8" s="46" t="s">
        <v>874</v>
      </c>
      <c r="S8" s="52" t="s">
        <v>55</v>
      </c>
    </row>
    <row r="9" spans="1:19" ht="13.5">
      <c r="A9" s="52" t="s">
        <v>56</v>
      </c>
      <c r="G9" s="46" t="s">
        <v>874</v>
      </c>
      <c r="H9" s="52" t="s">
        <v>57</v>
      </c>
      <c r="R9" s="46" t="s">
        <v>874</v>
      </c>
      <c r="S9" s="52" t="s">
        <v>1130</v>
      </c>
    </row>
    <row r="10" spans="1:11" ht="13.5">
      <c r="A10" s="52" t="s">
        <v>58</v>
      </c>
      <c r="H10" s="744"/>
      <c r="I10" s="744"/>
      <c r="J10" s="744"/>
      <c r="K10" s="744"/>
    </row>
    <row r="11" spans="1:12" ht="13.5">
      <c r="A11" s="52" t="s">
        <v>59</v>
      </c>
      <c r="H11" s="744"/>
      <c r="I11" s="744"/>
      <c r="J11" s="744"/>
      <c r="K11" s="744"/>
      <c r="L11" s="53" t="s">
        <v>44</v>
      </c>
    </row>
    <row r="12" spans="1:20" ht="13.5">
      <c r="A12" s="52" t="s">
        <v>60</v>
      </c>
      <c r="I12" s="46" t="s">
        <v>874</v>
      </c>
      <c r="J12" s="52" t="s">
        <v>61</v>
      </c>
      <c r="N12" s="46" t="s">
        <v>874</v>
      </c>
      <c r="O12" s="52" t="s">
        <v>62</v>
      </c>
      <c r="S12" s="46" t="s">
        <v>874</v>
      </c>
      <c r="T12" s="52" t="s">
        <v>63</v>
      </c>
    </row>
    <row r="13" spans="1:36" ht="13.5">
      <c r="A13" s="52" t="s">
        <v>64</v>
      </c>
      <c r="J13" s="746"/>
      <c r="K13" s="746"/>
      <c r="L13" s="746"/>
      <c r="M13" s="746"/>
      <c r="N13" s="746"/>
      <c r="O13" s="53" t="s">
        <v>45</v>
      </c>
      <c r="AJ13" s="457"/>
    </row>
    <row r="14" spans="1:15" ht="13.5">
      <c r="A14" s="52" t="s">
        <v>65</v>
      </c>
      <c r="J14" s="745"/>
      <c r="K14" s="745"/>
      <c r="L14" s="745"/>
      <c r="M14" s="745"/>
      <c r="N14" s="745"/>
      <c r="O14" s="53" t="s">
        <v>66</v>
      </c>
    </row>
    <row r="15" spans="1:33" ht="7.5"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row>
    <row r="16" ht="6.75" customHeight="1"/>
  </sheetData>
  <sheetProtection/>
  <mergeCells count="11">
    <mergeCell ref="A2:AG2"/>
    <mergeCell ref="Q5:AA5"/>
    <mergeCell ref="Q6:AA6"/>
    <mergeCell ref="Q7:AA7"/>
    <mergeCell ref="H11:K11"/>
    <mergeCell ref="J14:N14"/>
    <mergeCell ref="J13:N13"/>
    <mergeCell ref="AJ5:AL5"/>
    <mergeCell ref="AJ6:AL6"/>
    <mergeCell ref="AJ7:AL7"/>
    <mergeCell ref="H10:K10"/>
  </mergeCells>
  <dataValidations count="5">
    <dataValidation type="list" allowBlank="1" showInputMessage="1" showErrorMessage="1" sqref="AJ6:AL7">
      <formula1>INDIRECT("利用方法!$p$129:$p$165")</formula1>
    </dataValidation>
    <dataValidation type="list" allowBlank="1" showInputMessage="1" showErrorMessage="1" sqref="AJ5:AL5">
      <formula1>INDIRECT("利用方法!$p$122:$p$126")</formula1>
    </dataValidation>
    <dataValidation allowBlank="1" showInputMessage="1" showErrorMessage="1" imeMode="off" sqref="H10:K11 J13:N14"/>
    <dataValidation allowBlank="1" showInputMessage="1" showErrorMessage="1" imeMode="hiragana" sqref="Q5:AA7"/>
    <dataValidation type="list" allowBlank="1" showInputMessage="1" showErrorMessage="1" imeMode="halfAlpha" sqref="AJ13 G8:G9 R8:R9 I12 N12 S12">
      <formula1>"■,□"</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C98"/>
  <sheetViews>
    <sheetView zoomScaleSheetLayoutView="100" zoomScalePageLayoutView="0" workbookViewId="0" topLeftCell="A1">
      <selection activeCell="AD1" sqref="AD1"/>
    </sheetView>
  </sheetViews>
  <sheetFormatPr defaultColWidth="9.00390625" defaultRowHeight="13.5"/>
  <cols>
    <col min="1" max="42" width="3.125" style="0" customWidth="1"/>
  </cols>
  <sheetData>
    <row r="1" spans="1:21" ht="13.5">
      <c r="A1" t="s">
        <v>1087</v>
      </c>
      <c r="S1" s="84" t="s">
        <v>1039</v>
      </c>
      <c r="T1" s="84"/>
      <c r="U1" s="61"/>
    </row>
    <row r="2" spans="18:29" ht="3.75" customHeight="1">
      <c r="R2" s="62"/>
      <c r="T2" s="40"/>
      <c r="U2" s="40"/>
      <c r="V2" s="40"/>
      <c r="W2" s="40"/>
      <c r="X2" s="40"/>
      <c r="Y2" s="40"/>
      <c r="Z2" s="40"/>
      <c r="AA2" s="40"/>
      <c r="AB2" s="40"/>
      <c r="AC2" s="64"/>
    </row>
    <row r="3" spans="2:29" ht="13.5" customHeight="1">
      <c r="B3" s="786" t="s">
        <v>67</v>
      </c>
      <c r="C3" s="786"/>
      <c r="D3" s="786"/>
      <c r="E3" s="786"/>
      <c r="F3" s="786"/>
      <c r="G3" s="786"/>
      <c r="H3" s="786"/>
      <c r="I3" s="786"/>
      <c r="J3" s="786"/>
      <c r="K3" s="786"/>
      <c r="L3" s="786"/>
      <c r="M3" s="786"/>
      <c r="N3" s="786"/>
      <c r="O3" s="786"/>
      <c r="R3" s="62"/>
      <c r="S3" t="s">
        <v>1040</v>
      </c>
      <c r="T3" s="69"/>
      <c r="U3" s="66"/>
      <c r="V3" s="66"/>
      <c r="W3" s="66"/>
      <c r="X3" s="66"/>
      <c r="Y3" s="66"/>
      <c r="Z3" s="66"/>
      <c r="AA3" s="66"/>
      <c r="AB3" s="66"/>
      <c r="AC3" s="67"/>
    </row>
    <row r="4" spans="2:29" ht="6" customHeight="1">
      <c r="B4" s="786"/>
      <c r="C4" s="786"/>
      <c r="D4" s="786"/>
      <c r="E4" s="786"/>
      <c r="F4" s="786"/>
      <c r="G4" s="786"/>
      <c r="H4" s="786"/>
      <c r="I4" s="786"/>
      <c r="J4" s="786"/>
      <c r="K4" s="786"/>
      <c r="L4" s="786"/>
      <c r="M4" s="786"/>
      <c r="N4" s="786"/>
      <c r="O4" s="786"/>
      <c r="R4" s="62"/>
      <c r="T4" s="66"/>
      <c r="U4" s="66"/>
      <c r="V4" s="66"/>
      <c r="W4" s="66"/>
      <c r="X4" s="66"/>
      <c r="Y4" s="66"/>
      <c r="Z4" s="66"/>
      <c r="AA4" s="66"/>
      <c r="AB4" s="66"/>
      <c r="AC4" s="67"/>
    </row>
    <row r="5" spans="2:29" ht="13.5" customHeight="1">
      <c r="B5" s="786"/>
      <c r="C5" s="786"/>
      <c r="D5" s="786"/>
      <c r="E5" s="786"/>
      <c r="F5" s="786"/>
      <c r="G5" s="786"/>
      <c r="H5" s="786"/>
      <c r="I5" s="786"/>
      <c r="J5" s="786"/>
      <c r="K5" s="786"/>
      <c r="L5" s="786"/>
      <c r="M5" s="786"/>
      <c r="N5" s="786"/>
      <c r="O5" s="786"/>
      <c r="R5" s="62"/>
      <c r="T5" s="66" t="s">
        <v>1042</v>
      </c>
      <c r="U5" s="69"/>
      <c r="V5" s="68"/>
      <c r="W5" s="68"/>
      <c r="X5" s="66"/>
      <c r="Y5" s="69"/>
      <c r="Z5" s="70"/>
      <c r="AA5" s="66"/>
      <c r="AB5" s="69"/>
      <c r="AC5" s="67" t="s">
        <v>667</v>
      </c>
    </row>
    <row r="6" spans="5:29" ht="3.75" customHeight="1">
      <c r="E6" s="65"/>
      <c r="F6" s="65"/>
      <c r="G6" s="65"/>
      <c r="H6" s="65"/>
      <c r="I6" s="65"/>
      <c r="J6" s="65"/>
      <c r="K6" s="65"/>
      <c r="L6" s="65"/>
      <c r="R6" s="62"/>
      <c r="T6" s="66"/>
      <c r="U6" s="66"/>
      <c r="V6" s="66"/>
      <c r="W6" s="66"/>
      <c r="X6" s="66"/>
      <c r="Y6" s="66"/>
      <c r="Z6" s="66"/>
      <c r="AA6" s="66"/>
      <c r="AB6" s="66"/>
      <c r="AC6" s="67"/>
    </row>
    <row r="7" spans="1:29" ht="13.5">
      <c r="A7" s="61" t="s">
        <v>462</v>
      </c>
      <c r="R7" s="62"/>
      <c r="S7" t="s">
        <v>1041</v>
      </c>
      <c r="T7" s="69"/>
      <c r="U7" s="66"/>
      <c r="V7" s="66"/>
      <c r="W7" s="66"/>
      <c r="X7" s="66"/>
      <c r="Y7" s="66"/>
      <c r="Z7" s="66"/>
      <c r="AA7" s="66"/>
      <c r="AB7" s="66"/>
      <c r="AC7" s="67"/>
    </row>
    <row r="8" spans="1:29" ht="6" customHeight="1">
      <c r="A8" s="1"/>
      <c r="B8" s="72"/>
      <c r="R8" s="62"/>
      <c r="T8" s="66"/>
      <c r="U8" s="66"/>
      <c r="V8" s="66"/>
      <c r="W8" s="66"/>
      <c r="X8" s="66"/>
      <c r="Y8" s="66"/>
      <c r="Z8" s="66"/>
      <c r="AA8" s="66"/>
      <c r="AB8" s="66"/>
      <c r="AC8" s="67"/>
    </row>
    <row r="9" spans="1:29" ht="13.5">
      <c r="A9" s="61" t="s">
        <v>461</v>
      </c>
      <c r="R9" s="62"/>
      <c r="T9" s="66"/>
      <c r="U9" s="66"/>
      <c r="V9" s="787" t="s">
        <v>1151</v>
      </c>
      <c r="W9" s="787"/>
      <c r="X9" s="66"/>
      <c r="Y9" s="70" t="s">
        <v>731</v>
      </c>
      <c r="Z9" s="66"/>
      <c r="AA9" s="70" t="s">
        <v>732</v>
      </c>
      <c r="AB9" s="66"/>
      <c r="AC9" s="73" t="s">
        <v>733</v>
      </c>
    </row>
    <row r="10" spans="18:29" ht="3.75" customHeight="1" thickBot="1">
      <c r="R10" s="74"/>
      <c r="T10" s="76"/>
      <c r="U10" s="76"/>
      <c r="V10" s="76"/>
      <c r="W10" s="76"/>
      <c r="X10" s="76"/>
      <c r="Y10" s="76"/>
      <c r="Z10" s="76"/>
      <c r="AA10" s="76"/>
      <c r="AB10" s="76"/>
      <c r="AC10" s="74"/>
    </row>
    <row r="11" spans="1:29" ht="3.75" customHeight="1">
      <c r="A11" s="77"/>
      <c r="B11" s="78"/>
      <c r="C11" s="78"/>
      <c r="D11" s="78"/>
      <c r="E11" s="78"/>
      <c r="F11" s="78"/>
      <c r="G11" s="78"/>
      <c r="H11" s="79"/>
      <c r="I11" s="77"/>
      <c r="J11" s="78"/>
      <c r="K11" s="78"/>
      <c r="L11" s="78"/>
      <c r="M11" s="78"/>
      <c r="N11" s="78"/>
      <c r="O11" s="78"/>
      <c r="P11" s="78"/>
      <c r="Q11" s="78"/>
      <c r="R11" s="78"/>
      <c r="S11" s="78"/>
      <c r="T11" s="78"/>
      <c r="U11" s="78"/>
      <c r="V11" s="78"/>
      <c r="W11" s="78"/>
      <c r="X11" s="78"/>
      <c r="Y11" s="78"/>
      <c r="Z11" s="78"/>
      <c r="AA11" s="78"/>
      <c r="AB11" s="78"/>
      <c r="AC11" s="79"/>
    </row>
    <row r="12" spans="1:29" ht="15" customHeight="1">
      <c r="A12" s="80"/>
      <c r="B12" s="753" t="s">
        <v>68</v>
      </c>
      <c r="C12" s="753"/>
      <c r="D12" s="753"/>
      <c r="E12" s="753"/>
      <c r="F12" s="753"/>
      <c r="G12" s="753"/>
      <c r="H12" s="82"/>
      <c r="I12" s="80"/>
      <c r="J12" s="788">
        <f>IF('概要１面'!H13="","",'概要１面'!H13&amp;IF('概要１面その２'!H7="","","　　"&amp;'概要１面その２'!H7&amp;IF('概要１面その２'!H14="","","　　"&amp;'概要１面その２'!H14&amp;IF('概要１面その２'!H21="","","　　"&amp;'概要１面その２'!H21))))</f>
      </c>
      <c r="K12" s="789"/>
      <c r="L12" s="789"/>
      <c r="M12" s="789"/>
      <c r="N12" s="789"/>
      <c r="O12" s="789"/>
      <c r="P12" s="789"/>
      <c r="Q12" s="789"/>
      <c r="R12" s="789"/>
      <c r="S12" s="789"/>
      <c r="T12" s="789"/>
      <c r="U12" s="789"/>
      <c r="V12" s="789"/>
      <c r="W12" s="789"/>
      <c r="X12" s="789"/>
      <c r="Y12" s="789"/>
      <c r="Z12" s="789"/>
      <c r="AA12" s="789"/>
      <c r="AB12" s="789"/>
      <c r="AC12" s="790"/>
    </row>
    <row r="13" spans="1:29" ht="3.75" customHeight="1">
      <c r="A13" s="83"/>
      <c r="B13" s="84"/>
      <c r="C13" s="84"/>
      <c r="D13" s="84"/>
      <c r="E13" s="84"/>
      <c r="F13" s="84"/>
      <c r="G13" s="84"/>
      <c r="H13" s="85"/>
      <c r="I13" s="83"/>
      <c r="J13" s="84"/>
      <c r="K13" s="84"/>
      <c r="L13" s="84"/>
      <c r="M13" s="84"/>
      <c r="N13" s="84"/>
      <c r="O13" s="84"/>
      <c r="P13" s="84"/>
      <c r="Q13" s="84"/>
      <c r="R13" s="84"/>
      <c r="S13" s="84"/>
      <c r="T13" s="84"/>
      <c r="U13" s="84"/>
      <c r="V13" s="84"/>
      <c r="W13" s="84"/>
      <c r="X13" s="84"/>
      <c r="Y13" s="84"/>
      <c r="Z13" s="84"/>
      <c r="AA13" s="84"/>
      <c r="AB13" s="84"/>
      <c r="AC13" s="85"/>
    </row>
    <row r="14" spans="1:29" ht="3.75" customHeight="1">
      <c r="A14" s="86"/>
      <c r="B14" s="40"/>
      <c r="C14" s="40"/>
      <c r="D14" s="40"/>
      <c r="E14" s="40"/>
      <c r="F14" s="40"/>
      <c r="G14" s="40"/>
      <c r="H14" s="87"/>
      <c r="I14" s="86"/>
      <c r="J14" s="40"/>
      <c r="K14" s="40"/>
      <c r="L14" s="40"/>
      <c r="M14" s="40"/>
      <c r="N14" s="40"/>
      <c r="O14" s="40"/>
      <c r="P14" s="40"/>
      <c r="Q14" s="40"/>
      <c r="R14" s="40"/>
      <c r="S14" s="40"/>
      <c r="T14" s="40"/>
      <c r="U14" s="40"/>
      <c r="V14" s="40"/>
      <c r="W14" s="40"/>
      <c r="X14" s="40"/>
      <c r="Y14" s="40"/>
      <c r="Z14" s="40"/>
      <c r="AA14" s="40"/>
      <c r="AB14" s="40"/>
      <c r="AC14" s="87"/>
    </row>
    <row r="15" spans="1:29" ht="15" customHeight="1">
      <c r="A15" s="80"/>
      <c r="B15" s="753" t="s">
        <v>69</v>
      </c>
      <c r="C15" s="753"/>
      <c r="D15" s="753"/>
      <c r="E15" s="753"/>
      <c r="F15" s="753"/>
      <c r="G15" s="753"/>
      <c r="H15" s="82"/>
      <c r="I15" s="80"/>
      <c r="J15" s="788">
        <f>IF('概要２面'!H5="","",'概要２面'!H5)</f>
      </c>
      <c r="K15" s="789"/>
      <c r="L15" s="789"/>
      <c r="M15" s="789"/>
      <c r="N15" s="789"/>
      <c r="O15" s="789"/>
      <c r="P15" s="789"/>
      <c r="Q15" s="789"/>
      <c r="R15" s="789"/>
      <c r="S15" s="789"/>
      <c r="T15" s="789"/>
      <c r="U15" s="789"/>
      <c r="V15" s="789"/>
      <c r="W15" s="789"/>
      <c r="X15" s="789"/>
      <c r="Y15" s="789"/>
      <c r="Z15" s="789"/>
      <c r="AA15" s="789"/>
      <c r="AB15" s="789"/>
      <c r="AC15" s="790"/>
    </row>
    <row r="16" spans="1:29" ht="3.75" customHeight="1">
      <c r="A16" s="83"/>
      <c r="B16" s="84"/>
      <c r="C16" s="84"/>
      <c r="D16" s="84"/>
      <c r="E16" s="84"/>
      <c r="F16" s="84"/>
      <c r="G16" s="84"/>
      <c r="H16" s="85"/>
      <c r="I16" s="83"/>
      <c r="J16" s="84"/>
      <c r="K16" s="84"/>
      <c r="L16" s="84"/>
      <c r="M16" s="84"/>
      <c r="N16" s="84"/>
      <c r="O16" s="84"/>
      <c r="P16" s="84"/>
      <c r="Q16" s="84"/>
      <c r="R16" s="84"/>
      <c r="S16" s="84"/>
      <c r="T16" s="84"/>
      <c r="U16" s="84"/>
      <c r="V16" s="84"/>
      <c r="W16" s="84"/>
      <c r="X16" s="84"/>
      <c r="Y16" s="84"/>
      <c r="Z16" s="84"/>
      <c r="AA16" s="84"/>
      <c r="AB16" s="84"/>
      <c r="AC16" s="85"/>
    </row>
    <row r="17" spans="1:29" ht="3.75" customHeight="1">
      <c r="A17" s="80"/>
      <c r="B17" s="69"/>
      <c r="C17" s="69"/>
      <c r="D17" s="69"/>
      <c r="E17" s="69"/>
      <c r="F17" s="69"/>
      <c r="G17" s="69"/>
      <c r="H17" s="82"/>
      <c r="I17" s="80"/>
      <c r="J17" s="69"/>
      <c r="K17" s="69"/>
      <c r="L17" s="69"/>
      <c r="M17" s="69"/>
      <c r="N17" s="69"/>
      <c r="O17" s="69"/>
      <c r="P17" s="69"/>
      <c r="Q17" s="69"/>
      <c r="R17" s="69"/>
      <c r="S17" s="69"/>
      <c r="T17" s="69"/>
      <c r="U17" s="69"/>
      <c r="V17" s="69"/>
      <c r="W17" s="69"/>
      <c r="X17" s="69"/>
      <c r="Y17" s="69"/>
      <c r="Z17" s="69"/>
      <c r="AA17" s="69"/>
      <c r="AB17" s="69"/>
      <c r="AC17" s="82"/>
    </row>
    <row r="18" spans="1:29" ht="13.5">
      <c r="A18" s="80"/>
      <c r="B18" s="753" t="s">
        <v>70</v>
      </c>
      <c r="C18" s="753"/>
      <c r="D18" s="753"/>
      <c r="E18" s="753"/>
      <c r="F18" s="753"/>
      <c r="G18" s="753"/>
      <c r="H18" s="82"/>
      <c r="I18" s="80"/>
      <c r="J18" s="69"/>
      <c r="K18" s="791" t="s">
        <v>1154</v>
      </c>
      <c r="L18" s="791"/>
      <c r="M18" s="792"/>
      <c r="N18" s="792"/>
      <c r="O18" s="792"/>
      <c r="P18" s="792"/>
      <c r="Q18" s="792"/>
      <c r="R18" s="792"/>
      <c r="S18" s="792"/>
      <c r="T18" s="792"/>
      <c r="U18" s="792"/>
      <c r="V18" s="69"/>
      <c r="W18" s="69"/>
      <c r="X18" s="69"/>
      <c r="Y18" s="69"/>
      <c r="Z18" s="69"/>
      <c r="AA18" s="69"/>
      <c r="AB18" s="69"/>
      <c r="AC18" s="82"/>
    </row>
    <row r="19" spans="1:29" ht="3.75" customHeight="1">
      <c r="A19" s="83"/>
      <c r="B19" s="84"/>
      <c r="C19" s="84"/>
      <c r="D19" s="84"/>
      <c r="E19" s="84"/>
      <c r="F19" s="84"/>
      <c r="G19" s="84"/>
      <c r="H19" s="85"/>
      <c r="I19" s="83"/>
      <c r="J19" s="84"/>
      <c r="K19" s="84"/>
      <c r="L19" s="84"/>
      <c r="M19" s="84"/>
      <c r="N19" s="84"/>
      <c r="O19" s="84"/>
      <c r="P19" s="84"/>
      <c r="Q19" s="84"/>
      <c r="R19" s="84"/>
      <c r="S19" s="84"/>
      <c r="T19" s="84"/>
      <c r="U19" s="84"/>
      <c r="V19" s="84"/>
      <c r="W19" s="84"/>
      <c r="X19" s="84"/>
      <c r="Y19" s="84"/>
      <c r="Z19" s="84"/>
      <c r="AA19" s="84"/>
      <c r="AB19" s="84"/>
      <c r="AC19" s="85"/>
    </row>
    <row r="20" spans="1:29" ht="3.75" customHeight="1">
      <c r="A20" s="80"/>
      <c r="B20" s="69"/>
      <c r="C20" s="69"/>
      <c r="D20" s="69"/>
      <c r="E20" s="69"/>
      <c r="F20" s="69"/>
      <c r="G20" s="69"/>
      <c r="H20" s="82"/>
      <c r="I20" s="80"/>
      <c r="J20" s="69"/>
      <c r="K20" s="69"/>
      <c r="L20" s="69"/>
      <c r="M20" s="69"/>
      <c r="N20" s="69"/>
      <c r="O20" s="69"/>
      <c r="P20" s="69"/>
      <c r="Q20" s="69"/>
      <c r="R20" s="69"/>
      <c r="S20" s="69"/>
      <c r="T20" s="69"/>
      <c r="U20" s="69"/>
      <c r="V20" s="69"/>
      <c r="W20" s="69"/>
      <c r="X20" s="69"/>
      <c r="Y20" s="69"/>
      <c r="Z20" s="69"/>
      <c r="AA20" s="69"/>
      <c r="AB20" s="69"/>
      <c r="AC20" s="82"/>
    </row>
    <row r="21" spans="1:29" ht="13.5">
      <c r="A21" s="80"/>
      <c r="B21" s="753" t="s">
        <v>71</v>
      </c>
      <c r="C21" s="753"/>
      <c r="D21" s="753"/>
      <c r="E21" s="753"/>
      <c r="F21" s="753"/>
      <c r="G21" s="753"/>
      <c r="H21" s="82"/>
      <c r="I21" s="80"/>
      <c r="J21" s="88" t="s">
        <v>72</v>
      </c>
      <c r="K21" s="69"/>
      <c r="L21" s="69"/>
      <c r="M21" s="69"/>
      <c r="N21" s="69"/>
      <c r="O21" s="69"/>
      <c r="P21" s="69"/>
      <c r="Q21" s="69"/>
      <c r="R21" s="69"/>
      <c r="S21" s="69"/>
      <c r="T21" s="69"/>
      <c r="U21" s="69"/>
      <c r="V21" s="69"/>
      <c r="W21" s="69"/>
      <c r="X21" s="69"/>
      <c r="Y21" s="69"/>
      <c r="Z21" s="69"/>
      <c r="AA21" s="69"/>
      <c r="AB21" s="69"/>
      <c r="AC21" s="82"/>
    </row>
    <row r="22" spans="1:29" ht="3.75" customHeight="1">
      <c r="A22" s="80"/>
      <c r="B22" s="69"/>
      <c r="C22" s="69"/>
      <c r="D22" s="69"/>
      <c r="E22" s="69"/>
      <c r="F22" s="69"/>
      <c r="G22" s="69"/>
      <c r="H22" s="82"/>
      <c r="I22" s="80"/>
      <c r="J22" s="69"/>
      <c r="K22" s="69"/>
      <c r="L22" s="69"/>
      <c r="M22" s="69"/>
      <c r="N22" s="69"/>
      <c r="O22" s="69"/>
      <c r="P22" s="69"/>
      <c r="Q22" s="69"/>
      <c r="R22" s="69"/>
      <c r="S22" s="69"/>
      <c r="T22" s="69"/>
      <c r="U22" s="69"/>
      <c r="V22" s="69"/>
      <c r="W22" s="69"/>
      <c r="X22" s="69"/>
      <c r="Y22" s="69"/>
      <c r="Z22" s="69"/>
      <c r="AA22" s="69"/>
      <c r="AB22" s="69"/>
      <c r="AC22" s="82"/>
    </row>
    <row r="23" spans="1:29" ht="13.5">
      <c r="A23" s="80"/>
      <c r="B23" s="753" t="s">
        <v>73</v>
      </c>
      <c r="C23" s="753"/>
      <c r="D23" s="753"/>
      <c r="E23" s="753"/>
      <c r="F23" s="753"/>
      <c r="G23" s="753"/>
      <c r="H23" s="82"/>
      <c r="I23" s="80"/>
      <c r="J23" s="69"/>
      <c r="K23" s="69"/>
      <c r="L23" s="69"/>
      <c r="M23" s="69" t="s">
        <v>74</v>
      </c>
      <c r="N23" s="69"/>
      <c r="O23" s="69"/>
      <c r="P23" s="793">
        <f>IF('概要１面'!H21="","",'概要１面'!H21)</f>
      </c>
      <c r="Q23" s="793"/>
      <c r="R23" s="793"/>
      <c r="S23" s="793"/>
      <c r="T23" s="793"/>
      <c r="U23" s="793"/>
      <c r="V23" s="793"/>
      <c r="W23" s="793"/>
      <c r="X23" s="793"/>
      <c r="Y23" s="69"/>
      <c r="Z23" s="69"/>
      <c r="AA23" s="69"/>
      <c r="AB23" s="69"/>
      <c r="AC23" s="82"/>
    </row>
    <row r="24" spans="1:29" ht="4.5" customHeight="1">
      <c r="A24" s="80"/>
      <c r="E24" s="69"/>
      <c r="F24" s="69"/>
      <c r="G24" s="69"/>
      <c r="H24" s="82"/>
      <c r="I24" s="80"/>
      <c r="J24" s="69"/>
      <c r="K24" s="69"/>
      <c r="L24" s="69"/>
      <c r="M24" s="69"/>
      <c r="N24" s="69"/>
      <c r="O24" s="69"/>
      <c r="P24" s="69"/>
      <c r="Q24" s="69"/>
      <c r="R24" s="69"/>
      <c r="S24" s="69"/>
      <c r="T24" s="69"/>
      <c r="U24" s="69"/>
      <c r="V24" s="69"/>
      <c r="W24" s="69"/>
      <c r="X24" s="69"/>
      <c r="Y24" s="69"/>
      <c r="Z24" s="69"/>
      <c r="AA24" s="69"/>
      <c r="AB24" s="69"/>
      <c r="AC24" s="82"/>
    </row>
    <row r="25" spans="1:29" ht="13.5">
      <c r="A25" s="80"/>
      <c r="B25" s="753" t="s">
        <v>75</v>
      </c>
      <c r="C25" s="753"/>
      <c r="D25" s="753"/>
      <c r="E25" s="753"/>
      <c r="F25" s="753"/>
      <c r="G25" s="753"/>
      <c r="H25" s="82"/>
      <c r="I25" s="80"/>
      <c r="J25" s="66" t="s">
        <v>76</v>
      </c>
      <c r="K25" s="69"/>
      <c r="L25" s="69"/>
      <c r="M25" s="69"/>
      <c r="N25" s="69"/>
      <c r="O25" s="69"/>
      <c r="P25" s="69"/>
      <c r="Q25" s="69"/>
      <c r="R25" s="69"/>
      <c r="S25" s="69"/>
      <c r="T25" s="69"/>
      <c r="U25" s="66" t="s">
        <v>77</v>
      </c>
      <c r="V25" s="69"/>
      <c r="W25" s="69"/>
      <c r="X25" s="788">
        <f>IF('概要１面'!H26="","",'概要１面'!H26)</f>
      </c>
      <c r="Y25" s="789"/>
      <c r="Z25" s="789"/>
      <c r="AA25" s="789"/>
      <c r="AB25" s="789"/>
      <c r="AC25" s="790"/>
    </row>
    <row r="26" spans="1:29" ht="3.75" customHeight="1">
      <c r="A26" s="80"/>
      <c r="B26" s="81"/>
      <c r="C26" s="81"/>
      <c r="D26" s="81"/>
      <c r="E26" s="81"/>
      <c r="F26" s="81"/>
      <c r="G26" s="81"/>
      <c r="H26" s="82"/>
      <c r="I26" s="80"/>
      <c r="J26" s="66"/>
      <c r="K26" s="69"/>
      <c r="L26" s="69"/>
      <c r="M26" s="69"/>
      <c r="N26" s="69"/>
      <c r="O26" s="69"/>
      <c r="P26" s="69"/>
      <c r="Q26" s="69"/>
      <c r="R26" s="69"/>
      <c r="S26" s="69"/>
      <c r="T26" s="69"/>
      <c r="U26" s="66"/>
      <c r="V26" s="69"/>
      <c r="W26" s="69"/>
      <c r="X26" s="69"/>
      <c r="Y26" s="69"/>
      <c r="Z26" s="69"/>
      <c r="AA26" s="69"/>
      <c r="AB26" s="69"/>
      <c r="AC26" s="82"/>
    </row>
    <row r="27" spans="1:29" ht="13.5">
      <c r="A27" s="80"/>
      <c r="B27" s="69"/>
      <c r="E27" s="69"/>
      <c r="F27" s="69"/>
      <c r="G27" s="69"/>
      <c r="H27" s="82"/>
      <c r="I27" s="80"/>
      <c r="J27" s="69"/>
      <c r="K27" s="784">
        <f>IF('概要１面'!H23="","",'概要１面'!H23)</f>
      </c>
      <c r="L27" s="784"/>
      <c r="M27" s="784"/>
      <c r="N27" s="784"/>
      <c r="O27" s="784"/>
      <c r="P27" s="784"/>
      <c r="Q27" s="784"/>
      <c r="R27" s="784"/>
      <c r="S27" s="784"/>
      <c r="T27" s="784"/>
      <c r="U27" s="66" t="s">
        <v>78</v>
      </c>
      <c r="V27" s="69"/>
      <c r="W27" s="69"/>
      <c r="X27" s="788">
        <f>IF('確認２面'!H21="","",'確認２面'!H21)</f>
      </c>
      <c r="Y27" s="789"/>
      <c r="Z27" s="789"/>
      <c r="AA27" s="789"/>
      <c r="AB27" s="789"/>
      <c r="AC27" s="790"/>
    </row>
    <row r="28" spans="1:29" ht="3.75" customHeight="1" thickBot="1">
      <c r="A28" s="89"/>
      <c r="B28" s="76"/>
      <c r="C28" s="76"/>
      <c r="D28" s="76"/>
      <c r="E28" s="76"/>
      <c r="F28" s="76"/>
      <c r="G28" s="76"/>
      <c r="H28" s="90"/>
      <c r="I28" s="89"/>
      <c r="J28" s="76"/>
      <c r="K28" s="76"/>
      <c r="L28" s="76"/>
      <c r="M28" s="76"/>
      <c r="N28" s="76"/>
      <c r="O28" s="76"/>
      <c r="P28" s="76"/>
      <c r="Q28" s="76"/>
      <c r="R28" s="76"/>
      <c r="S28" s="76"/>
      <c r="T28" s="76"/>
      <c r="U28" s="76"/>
      <c r="V28" s="76"/>
      <c r="W28" s="76"/>
      <c r="X28" s="76"/>
      <c r="Y28" s="76"/>
      <c r="Z28" s="76"/>
      <c r="AA28" s="76"/>
      <c r="AB28" s="76"/>
      <c r="AC28" s="90"/>
    </row>
    <row r="29" ht="4.5" customHeight="1"/>
    <row r="30" spans="1:9" ht="13.5">
      <c r="A30" s="91" t="s">
        <v>79</v>
      </c>
      <c r="I30" s="71" t="s">
        <v>80</v>
      </c>
    </row>
    <row r="31" ht="3.75" customHeight="1"/>
    <row r="32" ht="13.5">
      <c r="B32" s="71" t="s">
        <v>81</v>
      </c>
    </row>
    <row r="33" ht="3.75" customHeight="1" thickBot="1"/>
    <row r="34" spans="1:29" ht="3.75" customHeight="1">
      <c r="A34" s="77"/>
      <c r="B34" s="78"/>
      <c r="C34" s="78"/>
      <c r="D34" s="78"/>
      <c r="E34" s="78"/>
      <c r="F34" s="92"/>
      <c r="G34" s="93"/>
      <c r="H34" s="78"/>
      <c r="I34" s="78"/>
      <c r="J34" s="78"/>
      <c r="K34" s="78"/>
      <c r="L34" s="78"/>
      <c r="M34" s="78"/>
      <c r="N34" s="78"/>
      <c r="O34" s="78"/>
      <c r="P34" s="78"/>
      <c r="Q34" s="78"/>
      <c r="R34" s="78"/>
      <c r="S34" s="78"/>
      <c r="T34" s="78"/>
      <c r="U34" s="78"/>
      <c r="V34" s="78"/>
      <c r="W34" s="78"/>
      <c r="X34" s="78"/>
      <c r="Y34" s="78"/>
      <c r="Z34" s="78"/>
      <c r="AA34" s="78"/>
      <c r="AB34" s="78"/>
      <c r="AC34" s="79"/>
    </row>
    <row r="35" spans="1:29" ht="13.5">
      <c r="A35" s="783" t="s">
        <v>82</v>
      </c>
      <c r="B35" s="753"/>
      <c r="C35" s="753"/>
      <c r="D35" s="753"/>
      <c r="E35" s="753"/>
      <c r="F35" s="754"/>
      <c r="G35" s="41"/>
      <c r="H35" s="69"/>
      <c r="I35" s="69"/>
      <c r="J35" s="69"/>
      <c r="K35" s="69"/>
      <c r="L35" s="753" t="s">
        <v>83</v>
      </c>
      <c r="M35" s="753"/>
      <c r="N35" s="753"/>
      <c r="O35" s="753"/>
      <c r="P35" s="753"/>
      <c r="Q35" s="753"/>
      <c r="R35" s="753"/>
      <c r="S35" s="753"/>
      <c r="T35" s="753"/>
      <c r="U35" s="753"/>
      <c r="V35" s="753"/>
      <c r="W35" s="69"/>
      <c r="X35" s="69"/>
      <c r="Y35" s="69"/>
      <c r="Z35" s="69"/>
      <c r="AA35" s="69"/>
      <c r="AB35" s="69"/>
      <c r="AC35" s="82"/>
    </row>
    <row r="36" spans="1:29" ht="3.75" customHeight="1">
      <c r="A36" s="80"/>
      <c r="B36" s="69"/>
      <c r="C36" s="69"/>
      <c r="D36" s="69"/>
      <c r="E36" s="69"/>
      <c r="F36" s="62"/>
      <c r="G36" s="41"/>
      <c r="H36" s="69"/>
      <c r="I36" s="69"/>
      <c r="J36" s="69"/>
      <c r="K36" s="69"/>
      <c r="L36" s="69"/>
      <c r="M36" s="69"/>
      <c r="N36" s="69"/>
      <c r="O36" s="69"/>
      <c r="P36" s="69"/>
      <c r="Q36" s="69"/>
      <c r="R36" s="69"/>
      <c r="S36" s="69"/>
      <c r="T36" s="69"/>
      <c r="U36" s="69"/>
      <c r="V36" s="69"/>
      <c r="W36" s="69"/>
      <c r="X36" s="69"/>
      <c r="Y36" s="69"/>
      <c r="Z36" s="69"/>
      <c r="AA36" s="69"/>
      <c r="AB36" s="69"/>
      <c r="AC36" s="82"/>
    </row>
    <row r="37" spans="1:29" ht="3.75" customHeight="1">
      <c r="A37" s="86"/>
      <c r="B37" s="40"/>
      <c r="C37" s="40"/>
      <c r="D37" s="40"/>
      <c r="E37" s="40"/>
      <c r="F37" s="64"/>
      <c r="G37" s="63"/>
      <c r="H37" s="40"/>
      <c r="I37" s="40"/>
      <c r="J37" s="40"/>
      <c r="K37" s="40"/>
      <c r="L37" s="40"/>
      <c r="M37" s="40"/>
      <c r="N37" s="40"/>
      <c r="O37" s="40"/>
      <c r="P37" s="40"/>
      <c r="Q37" s="40"/>
      <c r="R37" s="40"/>
      <c r="S37" s="40"/>
      <c r="T37" s="40"/>
      <c r="U37" s="40"/>
      <c r="V37" s="40"/>
      <c r="W37" s="40"/>
      <c r="X37" s="40"/>
      <c r="Y37" s="40"/>
      <c r="Z37" s="40"/>
      <c r="AA37" s="40"/>
      <c r="AB37" s="40"/>
      <c r="AC37" s="87"/>
    </row>
    <row r="38" spans="1:29" ht="13.5">
      <c r="A38" s="80"/>
      <c r="B38" s="69"/>
      <c r="C38" s="69"/>
      <c r="D38" s="69"/>
      <c r="E38" s="69"/>
      <c r="F38" s="62"/>
      <c r="G38" s="156" t="s">
        <v>84</v>
      </c>
      <c r="H38" s="95" t="s">
        <v>85</v>
      </c>
      <c r="I38" s="95"/>
      <c r="J38" s="95"/>
      <c r="K38" s="156" t="s">
        <v>84</v>
      </c>
      <c r="L38" s="95" t="s">
        <v>86</v>
      </c>
      <c r="M38" s="95"/>
      <c r="N38" s="156" t="s">
        <v>84</v>
      </c>
      <c r="O38" s="95" t="s">
        <v>87</v>
      </c>
      <c r="P38" s="95"/>
      <c r="Q38" s="95"/>
      <c r="R38" s="95"/>
      <c r="S38" s="95"/>
      <c r="T38" s="95"/>
      <c r="U38" s="95"/>
      <c r="V38" s="95"/>
      <c r="W38" s="95"/>
      <c r="X38" s="95"/>
      <c r="Y38" s="95"/>
      <c r="Z38" s="156" t="s">
        <v>84</v>
      </c>
      <c r="AA38" s="95" t="s">
        <v>88</v>
      </c>
      <c r="AB38" s="95"/>
      <c r="AC38" s="96"/>
    </row>
    <row r="39" spans="1:29" ht="3.75" customHeight="1">
      <c r="A39" s="80"/>
      <c r="B39" s="69"/>
      <c r="C39" s="69"/>
      <c r="D39" s="69"/>
      <c r="E39" s="69"/>
      <c r="F39" s="62"/>
      <c r="G39" s="95"/>
      <c r="H39" s="95"/>
      <c r="I39" s="95"/>
      <c r="J39" s="95"/>
      <c r="K39" s="95"/>
      <c r="L39" s="95"/>
      <c r="M39" s="95"/>
      <c r="N39" s="95"/>
      <c r="O39" s="95"/>
      <c r="P39" s="95"/>
      <c r="Q39" s="95"/>
      <c r="R39" s="95"/>
      <c r="S39" s="95"/>
      <c r="T39" s="95"/>
      <c r="U39" s="95"/>
      <c r="V39" s="95"/>
      <c r="W39" s="95"/>
      <c r="X39" s="95"/>
      <c r="Y39" s="95"/>
      <c r="Z39" s="95"/>
      <c r="AA39" s="95"/>
      <c r="AB39" s="95"/>
      <c r="AC39" s="96"/>
    </row>
    <row r="40" spans="1:29" ht="13.5">
      <c r="A40" s="760"/>
      <c r="B40" s="761"/>
      <c r="C40" s="761"/>
      <c r="D40" s="761"/>
      <c r="E40" s="761"/>
      <c r="F40" s="762"/>
      <c r="G40" s="95"/>
      <c r="H40" s="95"/>
      <c r="I40" s="95"/>
      <c r="J40" s="95"/>
      <c r="K40" s="156" t="s">
        <v>84</v>
      </c>
      <c r="L40" s="95" t="s">
        <v>89</v>
      </c>
      <c r="M40" s="95"/>
      <c r="N40" s="95"/>
      <c r="O40" s="95"/>
      <c r="P40" s="95"/>
      <c r="Q40" s="95"/>
      <c r="R40" s="750" t="s">
        <v>234</v>
      </c>
      <c r="S40" s="751"/>
      <c r="T40" s="751"/>
      <c r="U40" s="751"/>
      <c r="V40" s="751"/>
      <c r="W40" s="751"/>
      <c r="X40" s="95"/>
      <c r="Y40" s="95" t="s">
        <v>678</v>
      </c>
      <c r="Z40" s="749"/>
      <c r="AA40" s="749"/>
      <c r="AB40" s="95" t="s">
        <v>667</v>
      </c>
      <c r="AC40" s="96"/>
    </row>
    <row r="41" spans="1:29" ht="3.75" customHeight="1">
      <c r="A41" s="80"/>
      <c r="B41" s="69"/>
      <c r="C41" s="69"/>
      <c r="D41" s="69"/>
      <c r="E41" s="69"/>
      <c r="F41" s="62"/>
      <c r="G41" s="95"/>
      <c r="H41" s="95"/>
      <c r="I41" s="95"/>
      <c r="J41" s="95"/>
      <c r="K41" s="95"/>
      <c r="L41" s="95"/>
      <c r="M41" s="95"/>
      <c r="N41" s="95"/>
      <c r="O41" s="95"/>
      <c r="P41" s="95"/>
      <c r="Q41" s="95"/>
      <c r="R41" s="95"/>
      <c r="S41" s="95"/>
      <c r="T41" s="95"/>
      <c r="U41" s="95"/>
      <c r="V41" s="95"/>
      <c r="W41" s="95"/>
      <c r="X41" s="95"/>
      <c r="Y41" s="95"/>
      <c r="Z41" s="95"/>
      <c r="AA41" s="95"/>
      <c r="AB41" s="95"/>
      <c r="AC41" s="96"/>
    </row>
    <row r="42" spans="1:29" ht="13.5">
      <c r="A42" s="760"/>
      <c r="B42" s="761"/>
      <c r="C42" s="761"/>
      <c r="D42" s="761"/>
      <c r="E42" s="761"/>
      <c r="F42" s="762"/>
      <c r="G42" s="95"/>
      <c r="H42" s="95"/>
      <c r="I42" s="95"/>
      <c r="J42" s="95"/>
      <c r="K42" s="156" t="s">
        <v>84</v>
      </c>
      <c r="L42" s="95" t="s">
        <v>90</v>
      </c>
      <c r="M42" s="95"/>
      <c r="N42" s="95"/>
      <c r="O42" s="95"/>
      <c r="P42" s="95"/>
      <c r="Q42" s="95"/>
      <c r="R42" s="750" t="s">
        <v>234</v>
      </c>
      <c r="S42" s="751"/>
      <c r="T42" s="751"/>
      <c r="U42" s="751"/>
      <c r="V42" s="751"/>
      <c r="W42" s="751"/>
      <c r="X42" s="95"/>
      <c r="Y42" s="95" t="s">
        <v>678</v>
      </c>
      <c r="Z42" s="749"/>
      <c r="AA42" s="749"/>
      <c r="AB42" s="95" t="s">
        <v>667</v>
      </c>
      <c r="AC42" s="96"/>
    </row>
    <row r="43" spans="1:29" ht="3.75" customHeight="1">
      <c r="A43" s="80"/>
      <c r="B43" s="69"/>
      <c r="C43" s="69"/>
      <c r="D43" s="69"/>
      <c r="E43" s="69"/>
      <c r="F43" s="62"/>
      <c r="G43" s="147"/>
      <c r="H43" s="95"/>
      <c r="I43" s="95"/>
      <c r="J43" s="95"/>
      <c r="K43" s="95"/>
      <c r="L43" s="95"/>
      <c r="M43" s="95"/>
      <c r="N43" s="95"/>
      <c r="O43" s="95"/>
      <c r="P43" s="95"/>
      <c r="Q43" s="95"/>
      <c r="R43" s="95"/>
      <c r="S43" s="95"/>
      <c r="T43" s="95"/>
      <c r="U43" s="95"/>
      <c r="V43" s="95"/>
      <c r="W43" s="95"/>
      <c r="X43" s="95"/>
      <c r="Y43" s="95"/>
      <c r="Z43" s="95"/>
      <c r="AA43" s="95"/>
      <c r="AB43" s="95"/>
      <c r="AC43" s="96"/>
    </row>
    <row r="44" spans="1:29" ht="13.5" customHeight="1">
      <c r="A44" s="97" t="s">
        <v>91</v>
      </c>
      <c r="B44" s="755"/>
      <c r="C44" s="755"/>
      <c r="D44" s="755"/>
      <c r="E44" s="98" t="s">
        <v>92</v>
      </c>
      <c r="F44" s="99"/>
      <c r="G44" s="156" t="s">
        <v>84</v>
      </c>
      <c r="H44" s="95" t="s">
        <v>93</v>
      </c>
      <c r="I44" s="95"/>
      <c r="J44" s="95"/>
      <c r="K44" s="156" t="s">
        <v>84</v>
      </c>
      <c r="L44" s="95" t="s">
        <v>94</v>
      </c>
      <c r="M44" s="95"/>
      <c r="N44" s="95"/>
      <c r="O44" s="156" t="s">
        <v>84</v>
      </c>
      <c r="P44" s="158" t="s">
        <v>95</v>
      </c>
      <c r="Q44" s="95"/>
      <c r="R44" s="156" t="s">
        <v>84</v>
      </c>
      <c r="S44" s="95" t="s">
        <v>96</v>
      </c>
      <c r="T44" s="95"/>
      <c r="U44" s="95"/>
      <c r="V44" s="95"/>
      <c r="W44" s="95"/>
      <c r="X44" s="95"/>
      <c r="Y44" s="95"/>
      <c r="Z44" s="95"/>
      <c r="AA44" s="95"/>
      <c r="AB44" s="95"/>
      <c r="AC44" s="96"/>
    </row>
    <row r="45" spans="1:29" ht="3.75" customHeight="1">
      <c r="A45" s="80" t="s">
        <v>97</v>
      </c>
      <c r="B45" s="69"/>
      <c r="C45" s="69"/>
      <c r="D45" s="69"/>
      <c r="E45" s="69"/>
      <c r="F45" s="62"/>
      <c r="G45" s="95"/>
      <c r="H45" s="95"/>
      <c r="I45" s="95"/>
      <c r="J45" s="95"/>
      <c r="K45" s="95"/>
      <c r="L45" s="95"/>
      <c r="M45" s="95"/>
      <c r="N45" s="95"/>
      <c r="O45" s="95"/>
      <c r="P45" s="95"/>
      <c r="Q45" s="95"/>
      <c r="R45" s="95"/>
      <c r="S45" s="95"/>
      <c r="T45" s="95"/>
      <c r="U45" s="95"/>
      <c r="V45" s="95"/>
      <c r="W45" s="95"/>
      <c r="X45" s="95"/>
      <c r="Y45" s="95"/>
      <c r="Z45" s="95"/>
      <c r="AA45" s="95"/>
      <c r="AB45" s="95"/>
      <c r="AC45" s="96"/>
    </row>
    <row r="46" spans="1:29" ht="13.5">
      <c r="A46" s="80"/>
      <c r="B46" s="69"/>
      <c r="C46" s="69"/>
      <c r="D46" s="69"/>
      <c r="E46" s="69"/>
      <c r="F46" s="62"/>
      <c r="G46" s="156" t="s">
        <v>84</v>
      </c>
      <c r="H46" s="763" t="s">
        <v>1196</v>
      </c>
      <c r="I46" s="763"/>
      <c r="J46" s="763"/>
      <c r="K46" s="763"/>
      <c r="L46" s="763"/>
      <c r="M46" s="763"/>
      <c r="N46" s="763"/>
      <c r="O46" s="156" t="s">
        <v>84</v>
      </c>
      <c r="P46" s="95" t="s">
        <v>86</v>
      </c>
      <c r="Q46" s="95"/>
      <c r="R46" s="156" t="s">
        <v>84</v>
      </c>
      <c r="S46" s="95" t="s">
        <v>1145</v>
      </c>
      <c r="T46" s="162"/>
      <c r="U46" s="162"/>
      <c r="V46" s="162"/>
      <c r="W46" s="162"/>
      <c r="X46" s="158"/>
      <c r="Y46" s="158"/>
      <c r="Z46" s="785"/>
      <c r="AA46" s="785"/>
      <c r="AB46" s="95"/>
      <c r="AC46" s="96"/>
    </row>
    <row r="47" spans="1:29" ht="13.5">
      <c r="A47" s="80"/>
      <c r="B47" s="69"/>
      <c r="C47" s="69"/>
      <c r="D47" s="69"/>
      <c r="E47" s="69"/>
      <c r="F47" s="62"/>
      <c r="G47" s="147"/>
      <c r="H47" s="95"/>
      <c r="I47" s="95"/>
      <c r="J47" s="95"/>
      <c r="K47" s="95"/>
      <c r="L47" s="95"/>
      <c r="M47" s="95"/>
      <c r="N47" s="95"/>
      <c r="O47" s="95"/>
      <c r="P47" s="95" t="s">
        <v>98</v>
      </c>
      <c r="Q47" s="95"/>
      <c r="R47" s="750" t="s">
        <v>234</v>
      </c>
      <c r="S47" s="751"/>
      <c r="T47" s="751"/>
      <c r="U47" s="751"/>
      <c r="V47" s="751"/>
      <c r="W47" s="751"/>
      <c r="X47" s="95"/>
      <c r="Y47" s="95" t="s">
        <v>678</v>
      </c>
      <c r="Z47" s="749"/>
      <c r="AA47" s="749"/>
      <c r="AB47" s="95" t="s">
        <v>667</v>
      </c>
      <c r="AC47" s="96"/>
    </row>
    <row r="48" spans="1:29" ht="3.75" customHeight="1">
      <c r="A48" s="83"/>
      <c r="B48" s="84"/>
      <c r="C48" s="84"/>
      <c r="D48" s="84"/>
      <c r="E48" s="84"/>
      <c r="F48" s="100"/>
      <c r="G48" s="101"/>
      <c r="H48" s="101"/>
      <c r="I48" s="101"/>
      <c r="J48" s="101"/>
      <c r="K48" s="101"/>
      <c r="L48" s="101"/>
      <c r="M48" s="101"/>
      <c r="N48" s="101"/>
      <c r="O48" s="101"/>
      <c r="P48" s="101"/>
      <c r="Q48" s="101"/>
      <c r="R48" s="101"/>
      <c r="S48" s="101"/>
      <c r="T48" s="101"/>
      <c r="U48" s="101"/>
      <c r="V48" s="101"/>
      <c r="W48" s="101"/>
      <c r="X48" s="101"/>
      <c r="Y48" s="101"/>
      <c r="Z48" s="101"/>
      <c r="AA48" s="101"/>
      <c r="AB48" s="101"/>
      <c r="AC48" s="102"/>
    </row>
    <row r="49" spans="1:29" ht="3.75" customHeight="1">
      <c r="A49" s="86"/>
      <c r="B49" s="40"/>
      <c r="C49" s="40"/>
      <c r="D49" s="40"/>
      <c r="E49" s="40"/>
      <c r="F49" s="64"/>
      <c r="G49" s="103"/>
      <c r="H49" s="103"/>
      <c r="I49" s="103"/>
      <c r="J49" s="103"/>
      <c r="K49" s="103"/>
      <c r="L49" s="103"/>
      <c r="M49" s="103"/>
      <c r="N49" s="103"/>
      <c r="O49" s="103"/>
      <c r="P49" s="103"/>
      <c r="Q49" s="103"/>
      <c r="R49" s="103"/>
      <c r="S49" s="103"/>
      <c r="T49" s="103"/>
      <c r="U49" s="103"/>
      <c r="V49" s="103"/>
      <c r="W49" s="103"/>
      <c r="X49" s="103"/>
      <c r="Y49" s="103"/>
      <c r="Z49" s="103"/>
      <c r="AA49" s="103"/>
      <c r="AB49" s="103"/>
      <c r="AC49" s="104"/>
    </row>
    <row r="50" spans="1:29" ht="13.5">
      <c r="A50" s="80"/>
      <c r="B50" s="69"/>
      <c r="C50" s="69"/>
      <c r="D50" s="69"/>
      <c r="E50" s="69"/>
      <c r="F50" s="62"/>
      <c r="G50" s="156" t="s">
        <v>84</v>
      </c>
      <c r="H50" s="95" t="s">
        <v>85</v>
      </c>
      <c r="I50" s="95"/>
      <c r="J50" s="95"/>
      <c r="K50" s="156" t="s">
        <v>84</v>
      </c>
      <c r="L50" s="95" t="s">
        <v>86</v>
      </c>
      <c r="M50" s="95"/>
      <c r="N50" s="156" t="s">
        <v>84</v>
      </c>
      <c r="O50" s="95" t="s">
        <v>87</v>
      </c>
      <c r="P50" s="95"/>
      <c r="Q50" s="95"/>
      <c r="R50" s="95"/>
      <c r="S50" s="95"/>
      <c r="T50" s="95"/>
      <c r="U50" s="95"/>
      <c r="V50" s="95"/>
      <c r="W50" s="95"/>
      <c r="X50" s="95"/>
      <c r="Y50" s="95"/>
      <c r="Z50" s="156" t="s">
        <v>84</v>
      </c>
      <c r="AA50" s="158" t="s">
        <v>88</v>
      </c>
      <c r="AB50" s="95"/>
      <c r="AC50" s="96"/>
    </row>
    <row r="51" spans="1:29" ht="3.75" customHeight="1">
      <c r="A51" s="80"/>
      <c r="B51" s="69"/>
      <c r="C51" s="69"/>
      <c r="D51" s="69"/>
      <c r="E51" s="69"/>
      <c r="F51" s="62"/>
      <c r="G51" s="95"/>
      <c r="H51" s="95"/>
      <c r="I51" s="95"/>
      <c r="J51" s="95"/>
      <c r="K51" s="95"/>
      <c r="L51" s="95"/>
      <c r="M51" s="95"/>
      <c r="N51" s="95"/>
      <c r="O51" s="95"/>
      <c r="P51" s="95"/>
      <c r="Q51" s="95"/>
      <c r="R51" s="95"/>
      <c r="S51" s="95"/>
      <c r="T51" s="95"/>
      <c r="U51" s="95"/>
      <c r="V51" s="95"/>
      <c r="W51" s="95"/>
      <c r="X51" s="95"/>
      <c r="Y51" s="95"/>
      <c r="Z51" s="95"/>
      <c r="AA51" s="95"/>
      <c r="AB51" s="95"/>
      <c r="AC51" s="96"/>
    </row>
    <row r="52" spans="1:29" ht="13.5">
      <c r="A52" s="760"/>
      <c r="B52" s="761"/>
      <c r="C52" s="761"/>
      <c r="D52" s="761"/>
      <c r="E52" s="761"/>
      <c r="F52" s="762"/>
      <c r="G52" s="95"/>
      <c r="H52" s="95"/>
      <c r="I52" s="95"/>
      <c r="J52" s="95"/>
      <c r="K52" s="156" t="s">
        <v>84</v>
      </c>
      <c r="L52" s="95" t="s">
        <v>89</v>
      </c>
      <c r="M52" s="95"/>
      <c r="N52" s="95"/>
      <c r="O52" s="95"/>
      <c r="P52" s="95"/>
      <c r="Q52" s="95"/>
      <c r="R52" s="750" t="s">
        <v>234</v>
      </c>
      <c r="S52" s="751"/>
      <c r="T52" s="751"/>
      <c r="U52" s="751"/>
      <c r="V52" s="751"/>
      <c r="W52" s="751"/>
      <c r="X52" s="95"/>
      <c r="Y52" s="95" t="s">
        <v>678</v>
      </c>
      <c r="Z52" s="749"/>
      <c r="AA52" s="749"/>
      <c r="AB52" s="95" t="s">
        <v>667</v>
      </c>
      <c r="AC52" s="96"/>
    </row>
    <row r="53" spans="1:29" ht="3.75" customHeight="1">
      <c r="A53" s="80"/>
      <c r="B53" s="69"/>
      <c r="C53" s="69"/>
      <c r="D53" s="69"/>
      <c r="E53" s="69"/>
      <c r="F53" s="62"/>
      <c r="G53" s="95"/>
      <c r="H53" s="95"/>
      <c r="I53" s="95"/>
      <c r="J53" s="95"/>
      <c r="K53" s="157"/>
      <c r="L53" s="95"/>
      <c r="M53" s="95"/>
      <c r="N53" s="95"/>
      <c r="O53" s="95"/>
      <c r="P53" s="95"/>
      <c r="Q53" s="95"/>
      <c r="R53" s="95"/>
      <c r="S53" s="95"/>
      <c r="T53" s="95"/>
      <c r="U53" s="95"/>
      <c r="V53" s="95"/>
      <c r="W53" s="95"/>
      <c r="X53" s="95"/>
      <c r="Y53" s="95"/>
      <c r="Z53" s="95"/>
      <c r="AA53" s="95"/>
      <c r="AB53" s="95"/>
      <c r="AC53" s="96"/>
    </row>
    <row r="54" spans="1:29" ht="13.5">
      <c r="A54" s="760"/>
      <c r="B54" s="761"/>
      <c r="C54" s="761"/>
      <c r="D54" s="761"/>
      <c r="E54" s="761"/>
      <c r="F54" s="762"/>
      <c r="G54" s="95"/>
      <c r="H54" s="95"/>
      <c r="I54" s="95"/>
      <c r="J54" s="95"/>
      <c r="K54" s="156" t="s">
        <v>84</v>
      </c>
      <c r="L54" s="95" t="s">
        <v>90</v>
      </c>
      <c r="M54" s="95"/>
      <c r="N54" s="95"/>
      <c r="O54" s="95"/>
      <c r="P54" s="95"/>
      <c r="Q54" s="95"/>
      <c r="R54" s="750" t="s">
        <v>234</v>
      </c>
      <c r="S54" s="751"/>
      <c r="T54" s="751"/>
      <c r="U54" s="751"/>
      <c r="V54" s="751"/>
      <c r="W54" s="751"/>
      <c r="X54" s="95"/>
      <c r="Y54" s="95" t="s">
        <v>678</v>
      </c>
      <c r="Z54" s="749"/>
      <c r="AA54" s="749"/>
      <c r="AB54" s="95" t="s">
        <v>667</v>
      </c>
      <c r="AC54" s="96"/>
    </row>
    <row r="55" spans="1:29" ht="3.75" customHeight="1">
      <c r="A55" s="80"/>
      <c r="B55" s="69"/>
      <c r="C55" s="69"/>
      <c r="D55" s="69"/>
      <c r="E55" s="69"/>
      <c r="F55" s="62"/>
      <c r="G55" s="147"/>
      <c r="H55" s="95"/>
      <c r="I55" s="95"/>
      <c r="J55" s="95"/>
      <c r="K55" s="95"/>
      <c r="L55" s="95"/>
      <c r="M55" s="95"/>
      <c r="N55" s="95"/>
      <c r="O55" s="95"/>
      <c r="P55" s="95"/>
      <c r="Q55" s="95"/>
      <c r="R55" s="95"/>
      <c r="S55" s="95"/>
      <c r="T55" s="95"/>
      <c r="U55" s="95"/>
      <c r="V55" s="95"/>
      <c r="W55" s="95"/>
      <c r="X55" s="95"/>
      <c r="Y55" s="95"/>
      <c r="Z55" s="95"/>
      <c r="AA55" s="95"/>
      <c r="AB55" s="95"/>
      <c r="AC55" s="96"/>
    </row>
    <row r="56" spans="1:29" ht="13.5">
      <c r="A56" s="97" t="s">
        <v>91</v>
      </c>
      <c r="B56" s="755"/>
      <c r="C56" s="755"/>
      <c r="D56" s="755"/>
      <c r="E56" s="98" t="s">
        <v>92</v>
      </c>
      <c r="F56" s="99"/>
      <c r="G56" s="156" t="s">
        <v>84</v>
      </c>
      <c r="H56" s="95" t="s">
        <v>93</v>
      </c>
      <c r="I56" s="95"/>
      <c r="J56" s="95"/>
      <c r="K56" s="156" t="s">
        <v>84</v>
      </c>
      <c r="L56" s="95" t="s">
        <v>94</v>
      </c>
      <c r="M56" s="95"/>
      <c r="N56" s="95"/>
      <c r="O56" s="156" t="s">
        <v>84</v>
      </c>
      <c r="P56" s="95" t="s">
        <v>95</v>
      </c>
      <c r="Q56" s="95"/>
      <c r="R56" s="156" t="s">
        <v>84</v>
      </c>
      <c r="S56" s="95" t="s">
        <v>96</v>
      </c>
      <c r="T56" s="95"/>
      <c r="U56" s="95"/>
      <c r="V56" s="95"/>
      <c r="W56" s="95"/>
      <c r="X56" s="95"/>
      <c r="Y56" s="95"/>
      <c r="Z56" s="95"/>
      <c r="AA56" s="95"/>
      <c r="AB56" s="95"/>
      <c r="AC56" s="96"/>
    </row>
    <row r="57" spans="1:29" ht="3.75" customHeight="1">
      <c r="A57" s="80"/>
      <c r="B57" s="69"/>
      <c r="C57" s="69"/>
      <c r="D57" s="69"/>
      <c r="E57" s="69"/>
      <c r="F57" s="62"/>
      <c r="G57" s="95"/>
      <c r="H57" s="95"/>
      <c r="I57" s="95"/>
      <c r="J57" s="95"/>
      <c r="K57" s="95"/>
      <c r="L57" s="95"/>
      <c r="M57" s="95"/>
      <c r="N57" s="95"/>
      <c r="O57" s="95"/>
      <c r="P57" s="95"/>
      <c r="Q57" s="95"/>
      <c r="R57" s="95"/>
      <c r="S57" s="95"/>
      <c r="T57" s="95"/>
      <c r="U57" s="95"/>
      <c r="V57" s="95"/>
      <c r="W57" s="95"/>
      <c r="X57" s="95"/>
      <c r="Y57" s="95"/>
      <c r="Z57" s="95"/>
      <c r="AA57" s="95"/>
      <c r="AB57" s="95"/>
      <c r="AC57" s="96"/>
    </row>
    <row r="58" spans="1:29" ht="13.5">
      <c r="A58" s="80"/>
      <c r="B58" s="69"/>
      <c r="C58" s="69"/>
      <c r="D58" s="69"/>
      <c r="E58" s="69"/>
      <c r="F58" s="62"/>
      <c r="G58" s="156" t="s">
        <v>84</v>
      </c>
      <c r="H58" s="763" t="s">
        <v>1196</v>
      </c>
      <c r="I58" s="763"/>
      <c r="J58" s="763"/>
      <c r="K58" s="763"/>
      <c r="L58" s="763"/>
      <c r="M58" s="763"/>
      <c r="N58" s="763"/>
      <c r="O58" s="156" t="s">
        <v>84</v>
      </c>
      <c r="P58" s="95" t="s">
        <v>86</v>
      </c>
      <c r="Q58" s="95"/>
      <c r="R58" s="156" t="s">
        <v>84</v>
      </c>
      <c r="S58" s="95" t="s">
        <v>1145</v>
      </c>
      <c r="T58" s="162"/>
      <c r="U58" s="162"/>
      <c r="V58" s="162"/>
      <c r="W58" s="162"/>
      <c r="X58" s="158"/>
      <c r="Y58" s="158"/>
      <c r="Z58" s="430"/>
      <c r="AA58" s="430"/>
      <c r="AB58" s="95"/>
      <c r="AC58" s="96"/>
    </row>
    <row r="59" spans="1:29" ht="13.5">
      <c r="A59" s="80"/>
      <c r="B59" s="69"/>
      <c r="C59" s="69"/>
      <c r="D59" s="69"/>
      <c r="E59" s="69"/>
      <c r="F59" s="62"/>
      <c r="G59" s="147"/>
      <c r="H59" s="95"/>
      <c r="I59" s="95"/>
      <c r="J59" s="95"/>
      <c r="K59" s="95"/>
      <c r="L59" s="95"/>
      <c r="M59" s="95"/>
      <c r="N59" s="95"/>
      <c r="O59" s="95"/>
      <c r="P59" s="95" t="s">
        <v>98</v>
      </c>
      <c r="Q59" s="95"/>
      <c r="R59" s="750" t="s">
        <v>234</v>
      </c>
      <c r="S59" s="751"/>
      <c r="T59" s="751"/>
      <c r="U59" s="751"/>
      <c r="V59" s="751"/>
      <c r="W59" s="751"/>
      <c r="X59" s="95"/>
      <c r="Y59" s="95" t="s">
        <v>678</v>
      </c>
      <c r="Z59" s="749"/>
      <c r="AA59" s="749"/>
      <c r="AB59" s="95" t="s">
        <v>667</v>
      </c>
      <c r="AC59" s="96"/>
    </row>
    <row r="60" spans="1:29" ht="3.75" customHeight="1">
      <c r="A60" s="83"/>
      <c r="B60" s="84"/>
      <c r="C60" s="84"/>
      <c r="D60" s="84"/>
      <c r="E60" s="84"/>
      <c r="F60" s="100"/>
      <c r="G60" s="105"/>
      <c r="H60" s="101"/>
      <c r="I60" s="101"/>
      <c r="J60" s="101"/>
      <c r="K60" s="101"/>
      <c r="L60" s="101"/>
      <c r="M60" s="101"/>
      <c r="N60" s="101"/>
      <c r="O60" s="101"/>
      <c r="P60" s="101"/>
      <c r="Q60" s="101"/>
      <c r="R60" s="101"/>
      <c r="S60" s="101"/>
      <c r="T60" s="101"/>
      <c r="U60" s="101"/>
      <c r="V60" s="101"/>
      <c r="W60" s="101"/>
      <c r="X60" s="101"/>
      <c r="Y60" s="101"/>
      <c r="Z60" s="101"/>
      <c r="AA60" s="101"/>
      <c r="AB60" s="101"/>
      <c r="AC60" s="102"/>
    </row>
    <row r="61" spans="1:29" ht="3.75" customHeight="1">
      <c r="A61" s="80"/>
      <c r="B61" s="69"/>
      <c r="C61" s="69"/>
      <c r="D61" s="69"/>
      <c r="E61" s="69"/>
      <c r="F61" s="62"/>
      <c r="G61" s="94"/>
      <c r="H61" s="95"/>
      <c r="I61" s="95"/>
      <c r="J61" s="95"/>
      <c r="K61" s="95"/>
      <c r="L61" s="95"/>
      <c r="M61" s="95"/>
      <c r="N61" s="95"/>
      <c r="O61" s="95"/>
      <c r="P61" s="95"/>
      <c r="Q61" s="95"/>
      <c r="R61" s="95"/>
      <c r="S61" s="95"/>
      <c r="T61" s="95"/>
      <c r="U61" s="95"/>
      <c r="V61" s="95"/>
      <c r="W61" s="95"/>
      <c r="X61" s="95"/>
      <c r="Y61" s="95"/>
      <c r="Z61" s="95"/>
      <c r="AA61" s="95"/>
      <c r="AB61" s="95"/>
      <c r="AC61" s="96"/>
    </row>
    <row r="62" spans="1:29" ht="17.25" customHeight="1">
      <c r="A62" s="80"/>
      <c r="B62" s="69"/>
      <c r="C62" s="69"/>
      <c r="D62" s="69"/>
      <c r="E62" s="69"/>
      <c r="F62" s="62"/>
      <c r="G62" s="156" t="s">
        <v>84</v>
      </c>
      <c r="H62" s="95" t="s">
        <v>85</v>
      </c>
      <c r="I62" s="95"/>
      <c r="J62" s="95"/>
      <c r="K62" s="156" t="s">
        <v>84</v>
      </c>
      <c r="L62" s="95" t="s">
        <v>86</v>
      </c>
      <c r="M62" s="95"/>
      <c r="N62" s="156" t="s">
        <v>84</v>
      </c>
      <c r="O62" s="95" t="s">
        <v>87</v>
      </c>
      <c r="P62" s="95"/>
      <c r="Q62" s="95"/>
      <c r="R62" s="95"/>
      <c r="S62" s="95"/>
      <c r="T62" s="95"/>
      <c r="U62" s="95"/>
      <c r="V62" s="95"/>
      <c r="W62" s="95"/>
      <c r="X62" s="95"/>
      <c r="Y62" s="95"/>
      <c r="Z62" s="156" t="s">
        <v>84</v>
      </c>
      <c r="AA62" s="95" t="s">
        <v>88</v>
      </c>
      <c r="AB62" s="95"/>
      <c r="AC62" s="96"/>
    </row>
    <row r="63" spans="1:29" ht="3.75" customHeight="1">
      <c r="A63" s="80"/>
      <c r="B63" s="69"/>
      <c r="C63" s="69"/>
      <c r="D63" s="69"/>
      <c r="E63" s="69"/>
      <c r="F63" s="62"/>
      <c r="G63" s="95"/>
      <c r="H63" s="95"/>
      <c r="I63" s="95"/>
      <c r="J63" s="95"/>
      <c r="K63" s="95"/>
      <c r="L63" s="95"/>
      <c r="M63" s="95"/>
      <c r="N63" s="95"/>
      <c r="O63" s="95"/>
      <c r="P63" s="95"/>
      <c r="Q63" s="95"/>
      <c r="R63" s="95"/>
      <c r="S63" s="95"/>
      <c r="T63" s="95"/>
      <c r="U63" s="95"/>
      <c r="V63" s="95"/>
      <c r="W63" s="95"/>
      <c r="X63" s="95"/>
      <c r="Y63" s="95"/>
      <c r="Z63" s="95"/>
      <c r="AA63" s="95"/>
      <c r="AB63" s="95"/>
      <c r="AC63" s="96"/>
    </row>
    <row r="64" spans="1:29" ht="15.75" customHeight="1">
      <c r="A64" s="760"/>
      <c r="B64" s="761"/>
      <c r="C64" s="761"/>
      <c r="D64" s="761"/>
      <c r="E64" s="761"/>
      <c r="F64" s="762"/>
      <c r="G64" s="95"/>
      <c r="H64" s="95"/>
      <c r="I64" s="95"/>
      <c r="J64" s="95"/>
      <c r="K64" s="156" t="s">
        <v>84</v>
      </c>
      <c r="L64" s="95" t="s">
        <v>89</v>
      </c>
      <c r="M64" s="95"/>
      <c r="N64" s="95"/>
      <c r="O64" s="95"/>
      <c r="P64" s="95"/>
      <c r="Q64" s="95"/>
      <c r="R64" s="750" t="s">
        <v>234</v>
      </c>
      <c r="S64" s="751"/>
      <c r="T64" s="751"/>
      <c r="U64" s="751"/>
      <c r="V64" s="751"/>
      <c r="W64" s="751"/>
      <c r="X64" s="95"/>
      <c r="Y64" s="95" t="s">
        <v>678</v>
      </c>
      <c r="Z64" s="749"/>
      <c r="AA64" s="749"/>
      <c r="AB64" s="95" t="s">
        <v>667</v>
      </c>
      <c r="AC64" s="96"/>
    </row>
    <row r="65" spans="1:29" ht="3.75" customHeight="1">
      <c r="A65" s="80"/>
      <c r="B65" s="69"/>
      <c r="C65" s="69"/>
      <c r="D65" s="69"/>
      <c r="E65" s="69"/>
      <c r="F65" s="62"/>
      <c r="G65" s="95"/>
      <c r="H65" s="95"/>
      <c r="I65" s="95"/>
      <c r="J65" s="95"/>
      <c r="K65" s="95"/>
      <c r="L65" s="95"/>
      <c r="M65" s="95"/>
      <c r="N65" s="95"/>
      <c r="O65" s="95"/>
      <c r="P65" s="95"/>
      <c r="Q65" s="95"/>
      <c r="R65" s="95"/>
      <c r="S65" s="95"/>
      <c r="T65" s="95"/>
      <c r="U65" s="95"/>
      <c r="V65" s="95"/>
      <c r="W65" s="95"/>
      <c r="X65" s="95"/>
      <c r="Y65" s="95"/>
      <c r="Z65" s="95"/>
      <c r="AA65" s="95"/>
      <c r="AB65" s="95"/>
      <c r="AC65" s="96"/>
    </row>
    <row r="66" spans="1:29" ht="15.75" customHeight="1">
      <c r="A66" s="760"/>
      <c r="B66" s="761"/>
      <c r="C66" s="761"/>
      <c r="D66" s="761"/>
      <c r="E66" s="761"/>
      <c r="F66" s="762"/>
      <c r="G66" s="95"/>
      <c r="H66" s="95"/>
      <c r="I66" s="95"/>
      <c r="J66" s="95"/>
      <c r="K66" s="156" t="s">
        <v>84</v>
      </c>
      <c r="L66" s="95" t="s">
        <v>90</v>
      </c>
      <c r="M66" s="95"/>
      <c r="N66" s="95"/>
      <c r="O66" s="95"/>
      <c r="P66" s="95"/>
      <c r="Q66" s="95"/>
      <c r="R66" s="750" t="s">
        <v>234</v>
      </c>
      <c r="S66" s="751"/>
      <c r="T66" s="751"/>
      <c r="U66" s="751"/>
      <c r="V66" s="751"/>
      <c r="W66" s="751"/>
      <c r="X66" s="95"/>
      <c r="Y66" s="95" t="s">
        <v>678</v>
      </c>
      <c r="Z66" s="749"/>
      <c r="AA66" s="749"/>
      <c r="AB66" s="95" t="s">
        <v>667</v>
      </c>
      <c r="AC66" s="96"/>
    </row>
    <row r="67" spans="1:29" ht="3.75" customHeight="1">
      <c r="A67" s="80"/>
      <c r="B67" s="69"/>
      <c r="C67" s="69"/>
      <c r="D67" s="69"/>
      <c r="E67" s="69"/>
      <c r="F67" s="62"/>
      <c r="G67" s="147"/>
      <c r="H67" s="95"/>
      <c r="I67" s="95"/>
      <c r="J67" s="95"/>
      <c r="K67" s="95"/>
      <c r="L67" s="95"/>
      <c r="M67" s="95"/>
      <c r="N67" s="95"/>
      <c r="O67" s="95"/>
      <c r="P67" s="95"/>
      <c r="Q67" s="95"/>
      <c r="R67" s="95"/>
      <c r="S67" s="95"/>
      <c r="T67" s="95"/>
      <c r="U67" s="95"/>
      <c r="V67" s="95"/>
      <c r="W67" s="95"/>
      <c r="X67" s="95"/>
      <c r="Y67" s="95"/>
      <c r="Z67" s="95"/>
      <c r="AA67" s="95"/>
      <c r="AB67" s="95"/>
      <c r="AC67" s="96"/>
    </row>
    <row r="68" spans="1:29" ht="15.75" customHeight="1">
      <c r="A68" s="97" t="s">
        <v>91</v>
      </c>
      <c r="B68" s="755"/>
      <c r="C68" s="755"/>
      <c r="D68" s="755"/>
      <c r="E68" s="98" t="s">
        <v>92</v>
      </c>
      <c r="F68" s="99"/>
      <c r="G68" s="156" t="s">
        <v>84</v>
      </c>
      <c r="H68" s="95" t="s">
        <v>93</v>
      </c>
      <c r="I68" s="95"/>
      <c r="J68" s="95"/>
      <c r="K68" s="156" t="s">
        <v>84</v>
      </c>
      <c r="L68" s="95" t="s">
        <v>94</v>
      </c>
      <c r="M68" s="95"/>
      <c r="N68" s="95"/>
      <c r="O68" s="156" t="s">
        <v>84</v>
      </c>
      <c r="P68" s="95" t="s">
        <v>95</v>
      </c>
      <c r="Q68" s="95"/>
      <c r="R68" s="156" t="s">
        <v>84</v>
      </c>
      <c r="S68" s="95" t="s">
        <v>96</v>
      </c>
      <c r="T68" s="95"/>
      <c r="U68" s="95"/>
      <c r="V68" s="95"/>
      <c r="W68" s="95"/>
      <c r="X68" s="95"/>
      <c r="Y68" s="95"/>
      <c r="Z68" s="95"/>
      <c r="AA68" s="95"/>
      <c r="AB68" s="95"/>
      <c r="AC68" s="96"/>
    </row>
    <row r="69" spans="1:29" ht="3.75" customHeight="1">
      <c r="A69" s="80"/>
      <c r="B69" s="69"/>
      <c r="C69" s="69"/>
      <c r="D69" s="69"/>
      <c r="E69" s="69"/>
      <c r="F69" s="62"/>
      <c r="G69" s="95"/>
      <c r="H69" s="95"/>
      <c r="I69" s="95"/>
      <c r="J69" s="95"/>
      <c r="K69" s="95"/>
      <c r="L69" s="95"/>
      <c r="M69" s="95"/>
      <c r="N69" s="95"/>
      <c r="O69" s="95"/>
      <c r="P69" s="95"/>
      <c r="Q69" s="95"/>
      <c r="R69" s="95"/>
      <c r="S69" s="95"/>
      <c r="T69" s="95"/>
      <c r="U69" s="95"/>
      <c r="V69" s="95"/>
      <c r="W69" s="95"/>
      <c r="X69" s="95"/>
      <c r="Y69" s="95"/>
      <c r="Z69" s="95"/>
      <c r="AA69" s="95"/>
      <c r="AB69" s="95"/>
      <c r="AC69" s="96"/>
    </row>
    <row r="70" spans="1:29" ht="15.75" customHeight="1">
      <c r="A70" s="80"/>
      <c r="B70" s="69"/>
      <c r="C70" s="69"/>
      <c r="D70" s="69"/>
      <c r="E70" s="69"/>
      <c r="F70" s="62"/>
      <c r="G70" s="156" t="s">
        <v>84</v>
      </c>
      <c r="H70" s="763" t="s">
        <v>1196</v>
      </c>
      <c r="I70" s="763"/>
      <c r="J70" s="763"/>
      <c r="K70" s="763"/>
      <c r="L70" s="763"/>
      <c r="M70" s="763"/>
      <c r="N70" s="763"/>
      <c r="O70" s="156" t="s">
        <v>84</v>
      </c>
      <c r="P70" s="95" t="s">
        <v>86</v>
      </c>
      <c r="Q70" s="95"/>
      <c r="R70" s="156" t="s">
        <v>84</v>
      </c>
      <c r="S70" s="95" t="s">
        <v>1145</v>
      </c>
      <c r="T70" s="162"/>
      <c r="U70" s="162"/>
      <c r="V70" s="162"/>
      <c r="W70" s="162"/>
      <c r="X70" s="158"/>
      <c r="Y70" s="158"/>
      <c r="Z70" s="430"/>
      <c r="AA70" s="430"/>
      <c r="AB70" s="158"/>
      <c r="AC70" s="96"/>
    </row>
    <row r="71" spans="1:29" ht="15.75" customHeight="1">
      <c r="A71" s="80"/>
      <c r="B71" s="69"/>
      <c r="C71" s="69"/>
      <c r="D71" s="69"/>
      <c r="E71" s="69"/>
      <c r="F71" s="62"/>
      <c r="G71" s="147"/>
      <c r="H71" s="95"/>
      <c r="I71" s="95"/>
      <c r="J71" s="95"/>
      <c r="K71" s="95"/>
      <c r="L71" s="95"/>
      <c r="M71" s="95"/>
      <c r="N71" s="95"/>
      <c r="O71" s="95"/>
      <c r="P71" s="95" t="s">
        <v>98</v>
      </c>
      <c r="Q71" s="95"/>
      <c r="R71" s="750" t="s">
        <v>234</v>
      </c>
      <c r="S71" s="751"/>
      <c r="T71" s="751"/>
      <c r="U71" s="751"/>
      <c r="V71" s="751"/>
      <c r="W71" s="751"/>
      <c r="X71" s="95"/>
      <c r="Y71" s="95" t="s">
        <v>678</v>
      </c>
      <c r="Z71" s="749"/>
      <c r="AA71" s="749"/>
      <c r="AB71" s="95" t="s">
        <v>667</v>
      </c>
      <c r="AC71" s="96"/>
    </row>
    <row r="72" spans="1:29" ht="3.75" customHeight="1" thickBot="1">
      <c r="A72" s="89"/>
      <c r="B72" s="76"/>
      <c r="C72" s="76"/>
      <c r="D72" s="76"/>
      <c r="E72" s="76"/>
      <c r="F72" s="74"/>
      <c r="G72" s="106"/>
      <c r="H72" s="107"/>
      <c r="I72" s="107"/>
      <c r="J72" s="107"/>
      <c r="K72" s="107"/>
      <c r="L72" s="107"/>
      <c r="M72" s="107"/>
      <c r="N72" s="107"/>
      <c r="O72" s="107"/>
      <c r="P72" s="107"/>
      <c r="Q72" s="107"/>
      <c r="R72" s="107"/>
      <c r="S72" s="107"/>
      <c r="T72" s="107"/>
      <c r="U72" s="107"/>
      <c r="V72" s="107"/>
      <c r="W72" s="107"/>
      <c r="X72" s="107"/>
      <c r="Y72" s="107"/>
      <c r="Z72" s="107"/>
      <c r="AA72" s="107"/>
      <c r="AB72" s="107"/>
      <c r="AC72" s="90"/>
    </row>
    <row r="73" ht="4.5" customHeight="1"/>
    <row r="74" spans="1:3" ht="13.5">
      <c r="A74" t="s">
        <v>99</v>
      </c>
      <c r="C74" s="71" t="s">
        <v>100</v>
      </c>
    </row>
    <row r="75" ht="13.5">
      <c r="C75" s="71" t="s">
        <v>101</v>
      </c>
    </row>
    <row r="76" ht="13.5">
      <c r="C76" s="71" t="s">
        <v>113</v>
      </c>
    </row>
    <row r="77" ht="13.5">
      <c r="C77" s="71" t="s">
        <v>102</v>
      </c>
    </row>
    <row r="78" ht="13.5">
      <c r="C78" s="71" t="s">
        <v>103</v>
      </c>
    </row>
    <row r="79" ht="4.5" customHeight="1" thickBot="1"/>
    <row r="80" spans="1:29" ht="3.75" customHeight="1">
      <c r="A80" s="77"/>
      <c r="B80" s="78"/>
      <c r="C80" s="78"/>
      <c r="D80" s="78"/>
      <c r="E80" s="78"/>
      <c r="F80" s="78"/>
      <c r="G80" s="78"/>
      <c r="H80" s="78"/>
      <c r="I80" s="92"/>
      <c r="J80" s="78"/>
      <c r="K80" s="78"/>
      <c r="L80" s="78"/>
      <c r="M80" s="78"/>
      <c r="N80" s="92"/>
      <c r="O80" s="78"/>
      <c r="P80" s="78"/>
      <c r="Q80" s="78"/>
      <c r="R80" s="78"/>
      <c r="S80" s="92"/>
      <c r="T80" s="93"/>
      <c r="U80" s="78"/>
      <c r="V80" s="78"/>
      <c r="W80" s="78"/>
      <c r="X80" s="92"/>
      <c r="Y80" s="93"/>
      <c r="Z80" s="78"/>
      <c r="AA80" s="78"/>
      <c r="AB80" s="78"/>
      <c r="AC80" s="79"/>
    </row>
    <row r="81" spans="1:29" ht="13.5">
      <c r="A81" s="80"/>
      <c r="B81" s="753" t="s">
        <v>104</v>
      </c>
      <c r="C81" s="753"/>
      <c r="D81" s="753"/>
      <c r="E81" s="753"/>
      <c r="F81" s="753"/>
      <c r="G81" s="753"/>
      <c r="H81" s="753"/>
      <c r="I81" s="62"/>
      <c r="J81" s="752" t="s">
        <v>105</v>
      </c>
      <c r="K81" s="753"/>
      <c r="L81" s="753"/>
      <c r="M81" s="753"/>
      <c r="N81" s="754"/>
      <c r="O81" s="752" t="s">
        <v>106</v>
      </c>
      <c r="P81" s="753"/>
      <c r="Q81" s="753"/>
      <c r="R81" s="753"/>
      <c r="S81" s="754"/>
      <c r="T81" s="752" t="s">
        <v>107</v>
      </c>
      <c r="U81" s="753"/>
      <c r="V81" s="753"/>
      <c r="W81" s="753"/>
      <c r="X81" s="754"/>
      <c r="Y81" s="752" t="s">
        <v>108</v>
      </c>
      <c r="Z81" s="753"/>
      <c r="AA81" s="753"/>
      <c r="AB81" s="753"/>
      <c r="AC81" s="759"/>
    </row>
    <row r="82" spans="1:29" ht="3.75" customHeight="1">
      <c r="A82" s="80"/>
      <c r="B82" s="69"/>
      <c r="C82" s="69"/>
      <c r="D82" s="69"/>
      <c r="E82" s="69"/>
      <c r="F82" s="69"/>
      <c r="G82" s="69"/>
      <c r="H82" s="69"/>
      <c r="I82" s="62"/>
      <c r="J82" s="69"/>
      <c r="K82" s="69"/>
      <c r="L82" s="69"/>
      <c r="M82" s="69"/>
      <c r="N82" s="62"/>
      <c r="O82" s="69"/>
      <c r="P82" s="69"/>
      <c r="Q82" s="69"/>
      <c r="R82" s="69"/>
      <c r="S82" s="62"/>
      <c r="T82" s="41"/>
      <c r="U82" s="69"/>
      <c r="V82" s="69"/>
      <c r="W82" s="69"/>
      <c r="X82" s="62"/>
      <c r="Y82" s="41"/>
      <c r="Z82" s="69"/>
      <c r="AA82" s="69"/>
      <c r="AB82" s="69"/>
      <c r="AC82" s="82"/>
    </row>
    <row r="83" spans="1:29" ht="3.75" customHeight="1">
      <c r="A83" s="86"/>
      <c r="B83" s="40"/>
      <c r="C83" s="40"/>
      <c r="D83" s="40"/>
      <c r="E83" s="40"/>
      <c r="F83" s="40"/>
      <c r="G83" s="40"/>
      <c r="H83" s="40"/>
      <c r="I83" s="64"/>
      <c r="J83" s="40"/>
      <c r="K83" s="40"/>
      <c r="L83" s="40"/>
      <c r="M83" s="40"/>
      <c r="N83" s="64"/>
      <c r="O83" s="40"/>
      <c r="P83" s="40"/>
      <c r="Q83" s="40"/>
      <c r="R83" s="40"/>
      <c r="S83" s="64"/>
      <c r="T83" s="63"/>
      <c r="U83" s="40"/>
      <c r="V83" s="40"/>
      <c r="W83" s="40"/>
      <c r="X83" s="64"/>
      <c r="Y83" s="63"/>
      <c r="Z83" s="40"/>
      <c r="AA83" s="40"/>
      <c r="AB83" s="40"/>
      <c r="AC83" s="87"/>
    </row>
    <row r="84" spans="1:29" ht="13.5">
      <c r="A84" s="766"/>
      <c r="B84" s="557"/>
      <c r="C84" s="557"/>
      <c r="D84" s="557"/>
      <c r="E84" s="557"/>
      <c r="F84" s="557"/>
      <c r="G84" s="557"/>
      <c r="H84" s="557"/>
      <c r="I84" s="767"/>
      <c r="J84" s="781"/>
      <c r="K84" s="751"/>
      <c r="L84" s="751"/>
      <c r="M84" s="751"/>
      <c r="N84" s="782"/>
      <c r="O84" s="777"/>
      <c r="P84" s="778"/>
      <c r="Q84" s="778"/>
      <c r="R84" s="778"/>
      <c r="S84" s="780"/>
      <c r="T84" s="777"/>
      <c r="U84" s="778"/>
      <c r="V84" s="778"/>
      <c r="W84" s="778"/>
      <c r="X84" s="780"/>
      <c r="Y84" s="777"/>
      <c r="Z84" s="778"/>
      <c r="AA84" s="778"/>
      <c r="AB84" s="778"/>
      <c r="AC84" s="779"/>
    </row>
    <row r="85" spans="1:29" ht="3.75" customHeight="1">
      <c r="A85" s="80"/>
      <c r="B85" s="69"/>
      <c r="C85" s="69"/>
      <c r="D85" s="69"/>
      <c r="E85" s="69"/>
      <c r="F85" s="69"/>
      <c r="G85" s="69"/>
      <c r="H85" s="69"/>
      <c r="I85" s="62"/>
      <c r="J85" s="69"/>
      <c r="K85" s="69"/>
      <c r="L85" s="69"/>
      <c r="M85" s="69"/>
      <c r="N85" s="62"/>
      <c r="O85" s="69"/>
      <c r="P85" s="69"/>
      <c r="Q85" s="69"/>
      <c r="R85" s="69"/>
      <c r="S85" s="62"/>
      <c r="T85" s="41"/>
      <c r="U85" s="69"/>
      <c r="V85" s="69"/>
      <c r="W85" s="69"/>
      <c r="X85" s="62"/>
      <c r="Y85" s="41"/>
      <c r="Z85" s="69"/>
      <c r="AA85" s="69"/>
      <c r="AB85" s="69"/>
      <c r="AC85" s="82"/>
    </row>
    <row r="86" spans="1:29" ht="3.75" customHeight="1">
      <c r="A86" s="80"/>
      <c r="B86" s="69"/>
      <c r="C86" s="69"/>
      <c r="D86" s="69"/>
      <c r="E86" s="69"/>
      <c r="F86" s="69"/>
      <c r="G86" s="771" t="s">
        <v>109</v>
      </c>
      <c r="H86" s="772"/>
      <c r="I86" s="773"/>
      <c r="J86" s="63"/>
      <c r="K86" s="40"/>
      <c r="L86" s="40"/>
      <c r="M86" s="40"/>
      <c r="N86" s="40"/>
      <c r="O86" s="40"/>
      <c r="P86" s="40"/>
      <c r="Q86" s="40"/>
      <c r="R86" s="40"/>
      <c r="S86" s="40"/>
      <c r="T86" s="40"/>
      <c r="U86" s="40"/>
      <c r="V86" s="40"/>
      <c r="W86" s="40"/>
      <c r="X86" s="40"/>
      <c r="Y86" s="40"/>
      <c r="Z86" s="40"/>
      <c r="AA86" s="40"/>
      <c r="AB86" s="40"/>
      <c r="AC86" s="87"/>
    </row>
    <row r="87" spans="1:29" ht="13.5">
      <c r="A87" s="764"/>
      <c r="B87" s="757"/>
      <c r="C87" s="757"/>
      <c r="D87" s="757"/>
      <c r="E87" s="757"/>
      <c r="F87" s="765"/>
      <c r="G87" s="752"/>
      <c r="H87" s="753"/>
      <c r="I87" s="754"/>
      <c r="J87" s="756"/>
      <c r="K87" s="757"/>
      <c r="L87" s="757"/>
      <c r="M87" s="757"/>
      <c r="N87" s="757"/>
      <c r="O87" s="757"/>
      <c r="P87" s="757"/>
      <c r="Q87" s="757"/>
      <c r="R87" s="757"/>
      <c r="S87" s="757"/>
      <c r="T87" s="757"/>
      <c r="U87" s="757"/>
      <c r="V87" s="757"/>
      <c r="W87" s="757"/>
      <c r="X87" s="757"/>
      <c r="Y87" s="757"/>
      <c r="Z87" s="757"/>
      <c r="AA87" s="757"/>
      <c r="AB87" s="757"/>
      <c r="AC87" s="758"/>
    </row>
    <row r="88" spans="1:29" ht="13.5">
      <c r="A88" s="764"/>
      <c r="B88" s="757"/>
      <c r="C88" s="757"/>
      <c r="D88" s="757"/>
      <c r="E88" s="757"/>
      <c r="F88" s="765"/>
      <c r="G88" s="752"/>
      <c r="H88" s="753"/>
      <c r="I88" s="754"/>
      <c r="J88" s="756"/>
      <c r="K88" s="757"/>
      <c r="L88" s="757"/>
      <c r="M88" s="757"/>
      <c r="N88" s="757"/>
      <c r="O88" s="757"/>
      <c r="P88" s="757"/>
      <c r="Q88" s="757"/>
      <c r="R88" s="757"/>
      <c r="S88" s="757"/>
      <c r="T88" s="757"/>
      <c r="U88" s="757"/>
      <c r="V88" s="757"/>
      <c r="W88" s="757"/>
      <c r="X88" s="757"/>
      <c r="Y88" s="757"/>
      <c r="Z88" s="757"/>
      <c r="AA88" s="757"/>
      <c r="AB88" s="757"/>
      <c r="AC88" s="758"/>
    </row>
    <row r="89" spans="1:29" ht="13.5">
      <c r="A89" s="764"/>
      <c r="B89" s="757"/>
      <c r="C89" s="757"/>
      <c r="D89" s="757"/>
      <c r="E89" s="757"/>
      <c r="F89" s="765"/>
      <c r="G89" s="752"/>
      <c r="H89" s="753"/>
      <c r="I89" s="754"/>
      <c r="J89" s="756"/>
      <c r="K89" s="757"/>
      <c r="L89" s="757"/>
      <c r="M89" s="757"/>
      <c r="N89" s="757"/>
      <c r="O89" s="757"/>
      <c r="P89" s="757"/>
      <c r="Q89" s="757"/>
      <c r="R89" s="757"/>
      <c r="S89" s="757"/>
      <c r="T89" s="757"/>
      <c r="U89" s="757"/>
      <c r="V89" s="757"/>
      <c r="W89" s="757"/>
      <c r="X89" s="757"/>
      <c r="Y89" s="757"/>
      <c r="Z89" s="757"/>
      <c r="AA89" s="757"/>
      <c r="AB89" s="757"/>
      <c r="AC89" s="758"/>
    </row>
    <row r="90" spans="1:29" ht="3.75" customHeight="1">
      <c r="A90" s="83"/>
      <c r="B90" s="84"/>
      <c r="C90" s="84"/>
      <c r="D90" s="84"/>
      <c r="E90" s="84"/>
      <c r="F90" s="84"/>
      <c r="G90" s="774"/>
      <c r="H90" s="775"/>
      <c r="I90" s="776"/>
      <c r="J90" s="108"/>
      <c r="K90" s="84"/>
      <c r="L90" s="84"/>
      <c r="M90" s="84"/>
      <c r="N90" s="84"/>
      <c r="O90" s="84"/>
      <c r="P90" s="84"/>
      <c r="Q90" s="84"/>
      <c r="R90" s="84"/>
      <c r="S90" s="84"/>
      <c r="T90" s="84"/>
      <c r="U90" s="84"/>
      <c r="V90" s="84"/>
      <c r="W90" s="84"/>
      <c r="X90" s="84"/>
      <c r="Y90" s="84"/>
      <c r="Z90" s="84"/>
      <c r="AA90" s="84"/>
      <c r="AB90" s="84"/>
      <c r="AC90" s="85"/>
    </row>
    <row r="91" spans="1:29" ht="3.75" customHeight="1">
      <c r="A91" s="80"/>
      <c r="B91" s="69"/>
      <c r="C91" s="69"/>
      <c r="D91" s="69"/>
      <c r="E91" s="69"/>
      <c r="F91" s="69"/>
      <c r="G91" s="69"/>
      <c r="H91" s="69"/>
      <c r="I91" s="62"/>
      <c r="J91" s="69"/>
      <c r="K91" s="69"/>
      <c r="L91" s="69"/>
      <c r="M91" s="69"/>
      <c r="N91" s="62"/>
      <c r="O91" s="69"/>
      <c r="P91" s="69"/>
      <c r="Q91" s="69"/>
      <c r="R91" s="69"/>
      <c r="S91" s="62"/>
      <c r="T91" s="41"/>
      <c r="U91" s="69"/>
      <c r="V91" s="69"/>
      <c r="W91" s="69"/>
      <c r="X91" s="62"/>
      <c r="Y91" s="41"/>
      <c r="Z91" s="69"/>
      <c r="AA91" s="69"/>
      <c r="AB91" s="69"/>
      <c r="AC91" s="82"/>
    </row>
    <row r="92" spans="1:29" ht="13.5">
      <c r="A92" s="766"/>
      <c r="B92" s="557"/>
      <c r="C92" s="557"/>
      <c r="D92" s="557"/>
      <c r="E92" s="557"/>
      <c r="F92" s="557"/>
      <c r="G92" s="557"/>
      <c r="H92" s="557"/>
      <c r="I92" s="767"/>
      <c r="J92" s="781"/>
      <c r="K92" s="751"/>
      <c r="L92" s="751"/>
      <c r="M92" s="751"/>
      <c r="N92" s="782"/>
      <c r="O92" s="777"/>
      <c r="P92" s="778"/>
      <c r="Q92" s="778"/>
      <c r="R92" s="778"/>
      <c r="S92" s="780"/>
      <c r="T92" s="777"/>
      <c r="U92" s="778"/>
      <c r="V92" s="778"/>
      <c r="W92" s="778"/>
      <c r="X92" s="780"/>
      <c r="Y92" s="777"/>
      <c r="Z92" s="778"/>
      <c r="AA92" s="778"/>
      <c r="AB92" s="778"/>
      <c r="AC92" s="779"/>
    </row>
    <row r="93" spans="1:29" ht="3.75" customHeight="1">
      <c r="A93" s="80"/>
      <c r="B93" s="69"/>
      <c r="C93" s="69"/>
      <c r="D93" s="69"/>
      <c r="E93" s="69"/>
      <c r="F93" s="69"/>
      <c r="G93" s="69"/>
      <c r="H93" s="69"/>
      <c r="I93" s="62"/>
      <c r="J93" s="69"/>
      <c r="K93" s="69"/>
      <c r="L93" s="69"/>
      <c r="M93" s="69"/>
      <c r="N93" s="62"/>
      <c r="O93" s="69"/>
      <c r="P93" s="69"/>
      <c r="Q93" s="69"/>
      <c r="R93" s="69"/>
      <c r="S93" s="62"/>
      <c r="T93" s="41"/>
      <c r="U93" s="69"/>
      <c r="V93" s="69"/>
      <c r="W93" s="69"/>
      <c r="X93" s="62"/>
      <c r="Y93" s="41"/>
      <c r="Z93" s="69"/>
      <c r="AA93" s="69"/>
      <c r="AB93" s="69"/>
      <c r="AC93" s="82"/>
    </row>
    <row r="94" spans="1:29" ht="3.75" customHeight="1">
      <c r="A94" s="80"/>
      <c r="B94" s="69"/>
      <c r="C94" s="69"/>
      <c r="D94" s="69"/>
      <c r="E94" s="69"/>
      <c r="F94" s="69"/>
      <c r="G94" s="63"/>
      <c r="H94" s="40"/>
      <c r="I94" s="64"/>
      <c r="J94" s="63"/>
      <c r="K94" s="40"/>
      <c r="L94" s="40"/>
      <c r="M94" s="40"/>
      <c r="N94" s="40"/>
      <c r="O94" s="40"/>
      <c r="P94" s="40"/>
      <c r="Q94" s="40"/>
      <c r="R94" s="40"/>
      <c r="S94" s="40"/>
      <c r="T94" s="40"/>
      <c r="U94" s="40"/>
      <c r="V94" s="40"/>
      <c r="W94" s="40"/>
      <c r="X94" s="40"/>
      <c r="Y94" s="40"/>
      <c r="Z94" s="40"/>
      <c r="AA94" s="40"/>
      <c r="AB94" s="40"/>
      <c r="AC94" s="87"/>
    </row>
    <row r="95" spans="1:29" ht="13.5">
      <c r="A95" s="764"/>
      <c r="B95" s="757"/>
      <c r="C95" s="757"/>
      <c r="D95" s="757"/>
      <c r="E95" s="757"/>
      <c r="F95" s="765"/>
      <c r="G95" s="768" t="s">
        <v>110</v>
      </c>
      <c r="H95" s="769"/>
      <c r="I95" s="770"/>
      <c r="J95" s="756"/>
      <c r="K95" s="757"/>
      <c r="L95" s="757"/>
      <c r="M95" s="757"/>
      <c r="N95" s="757"/>
      <c r="O95" s="757"/>
      <c r="P95" s="757"/>
      <c r="Q95" s="757"/>
      <c r="R95" s="757"/>
      <c r="S95" s="757"/>
      <c r="T95" s="757"/>
      <c r="U95" s="757"/>
      <c r="V95" s="757"/>
      <c r="W95" s="757"/>
      <c r="X95" s="757"/>
      <c r="Y95" s="757"/>
      <c r="Z95" s="757"/>
      <c r="AA95" s="757"/>
      <c r="AB95" s="757"/>
      <c r="AC95" s="758"/>
    </row>
    <row r="96" spans="1:29" ht="13.5">
      <c r="A96" s="764"/>
      <c r="B96" s="757"/>
      <c r="C96" s="757"/>
      <c r="D96" s="757"/>
      <c r="E96" s="757"/>
      <c r="F96" s="765"/>
      <c r="G96" s="768"/>
      <c r="H96" s="769"/>
      <c r="I96" s="770"/>
      <c r="J96" s="756"/>
      <c r="K96" s="757"/>
      <c r="L96" s="757"/>
      <c r="M96" s="757"/>
      <c r="N96" s="757"/>
      <c r="O96" s="757"/>
      <c r="P96" s="757"/>
      <c r="Q96" s="757"/>
      <c r="R96" s="757"/>
      <c r="S96" s="757"/>
      <c r="T96" s="757"/>
      <c r="U96" s="757"/>
      <c r="V96" s="757"/>
      <c r="W96" s="757"/>
      <c r="X96" s="757"/>
      <c r="Y96" s="757"/>
      <c r="Z96" s="757"/>
      <c r="AA96" s="757"/>
      <c r="AB96" s="757"/>
      <c r="AC96" s="758"/>
    </row>
    <row r="97" spans="1:29" ht="13.5">
      <c r="A97" s="764"/>
      <c r="B97" s="757"/>
      <c r="C97" s="757"/>
      <c r="D97" s="757"/>
      <c r="E97" s="757"/>
      <c r="F97" s="765"/>
      <c r="G97" s="768"/>
      <c r="H97" s="769"/>
      <c r="I97" s="770"/>
      <c r="J97" s="756"/>
      <c r="K97" s="757"/>
      <c r="L97" s="757"/>
      <c r="M97" s="757"/>
      <c r="N97" s="757"/>
      <c r="O97" s="757"/>
      <c r="P97" s="757"/>
      <c r="Q97" s="757"/>
      <c r="R97" s="757"/>
      <c r="S97" s="757"/>
      <c r="T97" s="757"/>
      <c r="U97" s="757"/>
      <c r="V97" s="757"/>
      <c r="W97" s="757"/>
      <c r="X97" s="757"/>
      <c r="Y97" s="757"/>
      <c r="Z97" s="757"/>
      <c r="AA97" s="757"/>
      <c r="AB97" s="757"/>
      <c r="AC97" s="758"/>
    </row>
    <row r="98" spans="1:29" ht="3.75" customHeight="1" thickBot="1">
      <c r="A98" s="89"/>
      <c r="B98" s="76"/>
      <c r="C98" s="76"/>
      <c r="D98" s="76"/>
      <c r="E98" s="76"/>
      <c r="F98" s="76"/>
      <c r="G98" s="75"/>
      <c r="H98" s="76"/>
      <c r="I98" s="74"/>
      <c r="J98" s="75"/>
      <c r="K98" s="76"/>
      <c r="L98" s="76"/>
      <c r="M98" s="76"/>
      <c r="N98" s="76"/>
      <c r="O98" s="76"/>
      <c r="P98" s="76"/>
      <c r="Q98" s="76"/>
      <c r="R98" s="76"/>
      <c r="S98" s="76"/>
      <c r="T98" s="76"/>
      <c r="U98" s="76"/>
      <c r="V98" s="76"/>
      <c r="W98" s="76"/>
      <c r="X98" s="76"/>
      <c r="Y98" s="76"/>
      <c r="Z98" s="76"/>
      <c r="AA98" s="76"/>
      <c r="AB98" s="76"/>
      <c r="AC98" s="90"/>
    </row>
    <row r="101" ht="3.75" customHeight="1"/>
    <row r="102" ht="3.75" customHeight="1"/>
    <row r="104" ht="3.75" customHeight="1"/>
    <row r="105" ht="3.75" customHeight="1"/>
    <row r="107" ht="3.75" customHeight="1"/>
    <row r="108" ht="3.75" customHeight="1"/>
    <row r="111" ht="14.25" customHeight="1"/>
  </sheetData>
  <sheetProtection/>
  <mergeCells count="69">
    <mergeCell ref="X27:AC27"/>
    <mergeCell ref="A52:F52"/>
    <mergeCell ref="B25:G25"/>
    <mergeCell ref="B21:G21"/>
    <mergeCell ref="J15:AC15"/>
    <mergeCell ref="B23:G23"/>
    <mergeCell ref="K18:U18"/>
    <mergeCell ref="P23:X23"/>
    <mergeCell ref="B18:G18"/>
    <mergeCell ref="X25:AC25"/>
    <mergeCell ref="Z42:AA42"/>
    <mergeCell ref="A40:F40"/>
    <mergeCell ref="A42:F42"/>
    <mergeCell ref="R40:W40"/>
    <mergeCell ref="R42:W42"/>
    <mergeCell ref="B3:O5"/>
    <mergeCell ref="V9:W9"/>
    <mergeCell ref="B12:G12"/>
    <mergeCell ref="B15:G15"/>
    <mergeCell ref="J12:AC12"/>
    <mergeCell ref="A35:F35"/>
    <mergeCell ref="L35:V35"/>
    <mergeCell ref="B44:D44"/>
    <mergeCell ref="K27:T27"/>
    <mergeCell ref="R64:W64"/>
    <mergeCell ref="Z64:AA64"/>
    <mergeCell ref="Z52:AA52"/>
    <mergeCell ref="Z46:AA46"/>
    <mergeCell ref="R52:W52"/>
    <mergeCell ref="Z40:AA40"/>
    <mergeCell ref="A54:F54"/>
    <mergeCell ref="B56:D56"/>
    <mergeCell ref="Z54:AA54"/>
    <mergeCell ref="R54:W54"/>
    <mergeCell ref="A64:F64"/>
    <mergeCell ref="H46:N46"/>
    <mergeCell ref="H58:N58"/>
    <mergeCell ref="R47:W47"/>
    <mergeCell ref="Z47:AA47"/>
    <mergeCell ref="R59:W59"/>
    <mergeCell ref="J95:AC97"/>
    <mergeCell ref="Y92:AC92"/>
    <mergeCell ref="O84:S84"/>
    <mergeCell ref="J92:N92"/>
    <mergeCell ref="T84:X84"/>
    <mergeCell ref="O92:S92"/>
    <mergeCell ref="J84:N84"/>
    <mergeCell ref="Y84:AC84"/>
    <mergeCell ref="T92:X92"/>
    <mergeCell ref="B81:H81"/>
    <mergeCell ref="H70:N70"/>
    <mergeCell ref="J81:N81"/>
    <mergeCell ref="O81:S81"/>
    <mergeCell ref="A95:F97"/>
    <mergeCell ref="A84:I84"/>
    <mergeCell ref="A92:I92"/>
    <mergeCell ref="G95:I97"/>
    <mergeCell ref="G86:I90"/>
    <mergeCell ref="A87:F89"/>
    <mergeCell ref="Z59:AA59"/>
    <mergeCell ref="R71:W71"/>
    <mergeCell ref="Z71:AA71"/>
    <mergeCell ref="T81:X81"/>
    <mergeCell ref="B68:D68"/>
    <mergeCell ref="J87:AC89"/>
    <mergeCell ref="R66:W66"/>
    <mergeCell ref="Z66:AA66"/>
    <mergeCell ref="Y81:AC81"/>
    <mergeCell ref="A66:F66"/>
  </mergeCells>
  <dataValidations count="3">
    <dataValidation type="list" allowBlank="1" showInputMessage="1" showErrorMessage="1" sqref="G38 G50 G70 O56 K56 G55:G56 R68 K54 K52 Z50 N50 K50 G58 O44 K44 G43:G44 R56 K42 K40 Z38 N38 K38 G62 K62 O68 K68 G67:G68 O46 K66 K64 Z62 N62 G46 R58 O58 R70 O70 R46 R44">
      <formula1>"■,□"</formula1>
    </dataValidation>
    <dataValidation allowBlank="1" showInputMessage="1" showErrorMessage="1" imeMode="hiragana" sqref="A40:F40 A52:F52 O84:AC84 A92:I92 A84:I84 A95:F97 A87:F89 J95:AC97 J87:AC89 A42:F42 A54:F54 O92:AC92 A64:F64 A66:F66"/>
    <dataValidation allowBlank="1" showInputMessage="1" showErrorMessage="1" imeMode="off" sqref="B44:D44 J92:N92 J84:N84 B56:D56 Z64:AA64 R42:W42 Z46:AA47 R40:W40 K18:U18 Z42:AA42 Z40:AA40 R54:W54 Z58:AA59 R52:W52 R71:S71 Z54:AA54 Z52:AA52 R66:W66 Z70:AA71 R64:W64 R59:S59 Z66:AA66 B68:D68 T58:W59 T70:W71 T46:W47 R47:S47"/>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B1:J70"/>
  <sheetViews>
    <sheetView zoomScalePageLayoutView="0" workbookViewId="0" topLeftCell="A1">
      <selection activeCell="Q1" sqref="Q1"/>
    </sheetView>
  </sheetViews>
  <sheetFormatPr defaultColWidth="9.00390625" defaultRowHeight="13.5"/>
  <cols>
    <col min="1" max="1" width="3.25390625" style="255" customWidth="1"/>
    <col min="2" max="2" width="2.125" style="255" customWidth="1"/>
    <col min="3" max="3" width="6.625" style="254" customWidth="1"/>
    <col min="4" max="5" width="3.875" style="254" customWidth="1"/>
    <col min="6" max="15" width="6.625" style="254" customWidth="1"/>
    <col min="16" max="16" width="3.625" style="254" customWidth="1"/>
    <col min="17" max="16384" width="9.00390625" style="255" customWidth="1"/>
  </cols>
  <sheetData>
    <row r="1" spans="3:9" ht="17.25">
      <c r="C1" s="252" t="s">
        <v>603</v>
      </c>
      <c r="D1" s="253"/>
      <c r="E1" s="253"/>
      <c r="F1" s="253"/>
      <c r="G1" s="253"/>
      <c r="H1" s="253"/>
      <c r="I1" s="253"/>
    </row>
    <row r="3" spans="2:4" ht="13.5">
      <c r="B3" s="261" t="s">
        <v>627</v>
      </c>
      <c r="C3" s="256" t="s">
        <v>781</v>
      </c>
      <c r="D3" s="254" t="s">
        <v>604</v>
      </c>
    </row>
    <row r="4" spans="2:5" ht="13.5">
      <c r="B4" s="261" t="s">
        <v>628</v>
      </c>
      <c r="E4" s="257" t="s">
        <v>1092</v>
      </c>
    </row>
    <row r="5" ht="6.75" customHeight="1">
      <c r="B5" s="261" t="s">
        <v>628</v>
      </c>
    </row>
    <row r="6" spans="2:4" ht="13.5" customHeight="1">
      <c r="B6" s="261" t="s">
        <v>628</v>
      </c>
      <c r="C6" s="256" t="s">
        <v>781</v>
      </c>
      <c r="D6" s="254" t="s">
        <v>582</v>
      </c>
    </row>
    <row r="7" spans="2:5" ht="13.5">
      <c r="B7" s="261" t="s">
        <v>1093</v>
      </c>
      <c r="C7" s="256"/>
      <c r="E7" s="257" t="s">
        <v>1197</v>
      </c>
    </row>
    <row r="8" spans="2:3" ht="6.75" customHeight="1">
      <c r="B8" s="261" t="s">
        <v>628</v>
      </c>
      <c r="C8" s="256"/>
    </row>
    <row r="9" spans="2:4" ht="13.5">
      <c r="B9" s="261" t="s">
        <v>628</v>
      </c>
      <c r="C9" s="256" t="s">
        <v>781</v>
      </c>
      <c r="D9" s="254" t="s">
        <v>605</v>
      </c>
    </row>
    <row r="10" spans="2:5" ht="13.5">
      <c r="B10" s="261" t="s">
        <v>628</v>
      </c>
      <c r="C10" s="256"/>
      <c r="E10" s="257" t="s">
        <v>607</v>
      </c>
    </row>
    <row r="11" spans="2:5" ht="13.5">
      <c r="B11" s="261" t="s">
        <v>628</v>
      </c>
      <c r="C11" s="256"/>
      <c r="E11" s="257" t="s">
        <v>609</v>
      </c>
    </row>
    <row r="12" spans="2:5" ht="13.5">
      <c r="B12" s="261" t="s">
        <v>628</v>
      </c>
      <c r="C12" s="256"/>
      <c r="E12" s="257" t="s">
        <v>608</v>
      </c>
    </row>
    <row r="13" spans="2:5" ht="6.75" customHeight="1">
      <c r="B13" s="261" t="s">
        <v>628</v>
      </c>
      <c r="C13" s="256"/>
      <c r="E13" s="257"/>
    </row>
    <row r="14" spans="2:4" ht="13.5">
      <c r="B14" s="261" t="s">
        <v>628</v>
      </c>
      <c r="C14" s="256" t="s">
        <v>781</v>
      </c>
      <c r="D14" s="254" t="s">
        <v>606</v>
      </c>
    </row>
    <row r="15" spans="2:3" ht="6.75" customHeight="1">
      <c r="B15" s="261" t="s">
        <v>628</v>
      </c>
      <c r="C15" s="256"/>
    </row>
    <row r="16" spans="2:4" ht="13.5">
      <c r="B16" s="261" t="s">
        <v>628</v>
      </c>
      <c r="C16" s="256" t="s">
        <v>781</v>
      </c>
      <c r="D16" s="254" t="s">
        <v>610</v>
      </c>
    </row>
    <row r="17" spans="2:5" ht="13.5">
      <c r="B17" s="261" t="s">
        <v>628</v>
      </c>
      <c r="C17" s="256"/>
      <c r="D17" s="258" t="s">
        <v>781</v>
      </c>
      <c r="E17" s="254" t="s">
        <v>611</v>
      </c>
    </row>
    <row r="18" spans="2:5" ht="13.5">
      <c r="B18" s="261" t="s">
        <v>628</v>
      </c>
      <c r="C18" s="256"/>
      <c r="D18" s="258" t="s">
        <v>781</v>
      </c>
      <c r="E18" s="254" t="s">
        <v>612</v>
      </c>
    </row>
    <row r="19" spans="2:5" ht="13.5">
      <c r="B19" s="261" t="s">
        <v>628</v>
      </c>
      <c r="C19" s="256"/>
      <c r="D19" s="258" t="s">
        <v>781</v>
      </c>
      <c r="E19" s="254" t="s">
        <v>613</v>
      </c>
    </row>
    <row r="20" spans="2:5" ht="13.5">
      <c r="B20" s="261" t="s">
        <v>628</v>
      </c>
      <c r="D20" s="258" t="s">
        <v>781</v>
      </c>
      <c r="E20" s="254" t="s">
        <v>614</v>
      </c>
    </row>
    <row r="21" spans="2:5" ht="13.5">
      <c r="B21" s="261" t="s">
        <v>628</v>
      </c>
      <c r="D21" s="258" t="s">
        <v>781</v>
      </c>
      <c r="E21" s="254" t="s">
        <v>615</v>
      </c>
    </row>
    <row r="22" spans="2:5" ht="13.5">
      <c r="B22" s="261" t="s">
        <v>628</v>
      </c>
      <c r="D22" s="258" t="s">
        <v>781</v>
      </c>
      <c r="E22" s="254" t="s">
        <v>630</v>
      </c>
    </row>
    <row r="23" spans="2:6" ht="13.5">
      <c r="B23" s="261" t="s">
        <v>628</v>
      </c>
      <c r="D23" s="258"/>
      <c r="E23" s="255"/>
      <c r="F23" s="257" t="s">
        <v>629</v>
      </c>
    </row>
    <row r="24" spans="2:5" ht="13.5">
      <c r="B24" s="261" t="s">
        <v>626</v>
      </c>
      <c r="D24" s="258" t="s">
        <v>781</v>
      </c>
      <c r="E24" s="254" t="s">
        <v>616</v>
      </c>
    </row>
    <row r="25" spans="2:6" ht="13.5">
      <c r="B25" s="261"/>
      <c r="D25" s="258"/>
      <c r="F25" s="257" t="s">
        <v>631</v>
      </c>
    </row>
    <row r="26" spans="2:4" ht="6.75" customHeight="1">
      <c r="B26" s="261"/>
      <c r="D26" s="258"/>
    </row>
    <row r="27" spans="2:4" ht="13.5">
      <c r="B27" s="261"/>
      <c r="C27" s="256" t="s">
        <v>781</v>
      </c>
      <c r="D27" s="254" t="s">
        <v>1094</v>
      </c>
    </row>
    <row r="28" spans="2:3" ht="6.75" customHeight="1">
      <c r="B28" s="261"/>
      <c r="C28" s="256"/>
    </row>
    <row r="29" spans="2:4" ht="13.5" customHeight="1">
      <c r="B29" s="261"/>
      <c r="C29" s="256" t="s">
        <v>781</v>
      </c>
      <c r="D29" s="254" t="s">
        <v>617</v>
      </c>
    </row>
    <row r="30" spans="2:5" ht="13.5" customHeight="1">
      <c r="B30" s="261"/>
      <c r="C30" s="256"/>
      <c r="E30" s="257" t="s">
        <v>624</v>
      </c>
    </row>
    <row r="31" spans="2:5" ht="13.5">
      <c r="B31" s="261"/>
      <c r="C31" s="256"/>
      <c r="E31" s="257" t="s">
        <v>625</v>
      </c>
    </row>
    <row r="32" ht="6.75" customHeight="1">
      <c r="C32" s="256"/>
    </row>
    <row r="33" spans="3:4" ht="13.5">
      <c r="C33" s="256" t="s">
        <v>781</v>
      </c>
      <c r="D33" s="254" t="s">
        <v>860</v>
      </c>
    </row>
    <row r="34" spans="3:5" ht="13.5">
      <c r="C34" s="256"/>
      <c r="E34" s="257" t="s">
        <v>619</v>
      </c>
    </row>
    <row r="35" spans="3:5" ht="6.75" customHeight="1">
      <c r="C35" s="256"/>
      <c r="E35" s="257"/>
    </row>
    <row r="36" spans="3:4" ht="13.5">
      <c r="C36" s="256" t="s">
        <v>781</v>
      </c>
      <c r="D36" s="254" t="s">
        <v>618</v>
      </c>
    </row>
    <row r="37" spans="3:5" ht="13.5">
      <c r="C37" s="256"/>
      <c r="E37" s="257" t="s">
        <v>620</v>
      </c>
    </row>
    <row r="38" ht="6.75" customHeight="1">
      <c r="C38" s="256"/>
    </row>
    <row r="39" spans="3:4" ht="13.5">
      <c r="C39" s="256" t="s">
        <v>781</v>
      </c>
      <c r="D39" s="254" t="s">
        <v>621</v>
      </c>
    </row>
    <row r="40" ht="13.5">
      <c r="C40" s="256"/>
    </row>
    <row r="42" spans="3:9" ht="17.25">
      <c r="C42" s="251" t="s">
        <v>580</v>
      </c>
      <c r="D42" s="259"/>
      <c r="E42" s="259"/>
      <c r="F42" s="259"/>
      <c r="G42" s="259"/>
      <c r="H42" s="259"/>
      <c r="I42" s="259"/>
    </row>
    <row r="44" spans="2:4" ht="13.5">
      <c r="B44" s="261" t="s">
        <v>627</v>
      </c>
      <c r="C44" s="256" t="s">
        <v>781</v>
      </c>
      <c r="D44" s="254" t="s">
        <v>581</v>
      </c>
    </row>
    <row r="45" spans="2:5" ht="13.5">
      <c r="B45" s="261" t="s">
        <v>628</v>
      </c>
      <c r="C45" s="256"/>
      <c r="E45" s="257" t="s">
        <v>622</v>
      </c>
    </row>
    <row r="46" spans="2:3" ht="6.75" customHeight="1">
      <c r="B46" s="261" t="s">
        <v>628</v>
      </c>
      <c r="C46" s="256"/>
    </row>
    <row r="47" spans="2:10" ht="13.5">
      <c r="B47" s="261" t="s">
        <v>628</v>
      </c>
      <c r="C47" s="256" t="s">
        <v>781</v>
      </c>
      <c r="D47" s="254" t="s">
        <v>582</v>
      </c>
      <c r="F47" s="257"/>
      <c r="J47" s="257"/>
    </row>
    <row r="48" spans="2:10" ht="13.5">
      <c r="B48" s="261" t="s">
        <v>628</v>
      </c>
      <c r="C48" s="256"/>
      <c r="E48" s="257" t="s">
        <v>583</v>
      </c>
      <c r="F48" s="257"/>
      <c r="J48" s="257"/>
    </row>
    <row r="49" spans="2:10" ht="6.75" customHeight="1">
      <c r="B49" s="261" t="s">
        <v>628</v>
      </c>
      <c r="C49" s="256"/>
      <c r="E49" s="257"/>
      <c r="F49" s="257"/>
      <c r="J49" s="257"/>
    </row>
    <row r="50" spans="2:4" ht="13.5">
      <c r="B50" s="261" t="s">
        <v>628</v>
      </c>
      <c r="C50" s="256" t="s">
        <v>781</v>
      </c>
      <c r="D50" s="254" t="s">
        <v>584</v>
      </c>
    </row>
    <row r="51" spans="2:3" ht="6.75" customHeight="1">
      <c r="B51" s="261" t="s">
        <v>628</v>
      </c>
      <c r="C51" s="256"/>
    </row>
    <row r="52" spans="2:4" ht="13.5">
      <c r="B52" s="261" t="s">
        <v>626</v>
      </c>
      <c r="C52" s="256" t="s">
        <v>781</v>
      </c>
      <c r="D52" s="254" t="s">
        <v>617</v>
      </c>
    </row>
    <row r="53" spans="2:5" ht="13.5">
      <c r="B53" s="261"/>
      <c r="E53" s="257" t="s">
        <v>623</v>
      </c>
    </row>
    <row r="54" ht="13.5" customHeight="1">
      <c r="B54" s="261"/>
    </row>
    <row r="55" spans="2:9" ht="17.25">
      <c r="B55" s="261"/>
      <c r="C55" s="250" t="s">
        <v>585</v>
      </c>
      <c r="D55" s="260"/>
      <c r="E55" s="260"/>
      <c r="F55" s="260"/>
      <c r="G55" s="260"/>
      <c r="H55" s="260"/>
      <c r="I55" s="260"/>
    </row>
    <row r="56" ht="13.5">
      <c r="B56" s="261"/>
    </row>
    <row r="57" spans="2:4" ht="13.5">
      <c r="B57" s="261" t="s">
        <v>627</v>
      </c>
      <c r="C57" s="256" t="s">
        <v>781</v>
      </c>
      <c r="D57" s="254" t="s">
        <v>586</v>
      </c>
    </row>
    <row r="58" spans="2:5" ht="13.5">
      <c r="B58" s="261" t="s">
        <v>628</v>
      </c>
      <c r="C58" s="256"/>
      <c r="E58" s="257" t="s">
        <v>622</v>
      </c>
    </row>
    <row r="59" spans="2:3" ht="6.75" customHeight="1">
      <c r="B59" s="261" t="s">
        <v>628</v>
      </c>
      <c r="C59" s="256"/>
    </row>
    <row r="60" spans="2:10" ht="13.5">
      <c r="B60" s="261" t="s">
        <v>628</v>
      </c>
      <c r="C60" s="256" t="s">
        <v>781</v>
      </c>
      <c r="D60" s="254" t="s">
        <v>582</v>
      </c>
      <c r="F60" s="257"/>
      <c r="J60" s="257"/>
    </row>
    <row r="61" spans="2:10" ht="13.5">
      <c r="B61" s="261" t="s">
        <v>628</v>
      </c>
      <c r="C61" s="256"/>
      <c r="E61" s="257" t="s">
        <v>587</v>
      </c>
      <c r="F61" s="257"/>
      <c r="J61" s="257"/>
    </row>
    <row r="62" spans="2:10" ht="6.75" customHeight="1">
      <c r="B62" s="261" t="s">
        <v>628</v>
      </c>
      <c r="C62" s="256"/>
      <c r="E62" s="257"/>
      <c r="F62" s="257"/>
      <c r="J62" s="257"/>
    </row>
    <row r="63" spans="2:4" ht="13.5">
      <c r="B63" s="261" t="s">
        <v>628</v>
      </c>
      <c r="C63" s="256" t="s">
        <v>781</v>
      </c>
      <c r="D63" s="254" t="s">
        <v>584</v>
      </c>
    </row>
    <row r="64" spans="2:5" ht="13.5">
      <c r="B64" s="261" t="s">
        <v>628</v>
      </c>
      <c r="E64" s="257" t="s">
        <v>588</v>
      </c>
    </row>
    <row r="65" ht="6.75" customHeight="1">
      <c r="B65" s="261" t="s">
        <v>628</v>
      </c>
    </row>
    <row r="66" spans="2:4" ht="13.5">
      <c r="B66" s="261" t="s">
        <v>628</v>
      </c>
      <c r="C66" s="256" t="s">
        <v>781</v>
      </c>
      <c r="D66" s="254" t="s">
        <v>589</v>
      </c>
    </row>
    <row r="67" spans="2:5" ht="13.5">
      <c r="B67" s="261" t="s">
        <v>628</v>
      </c>
      <c r="E67" s="257" t="s">
        <v>588</v>
      </c>
    </row>
    <row r="68" ht="6.75" customHeight="1">
      <c r="B68" s="261" t="s">
        <v>628</v>
      </c>
    </row>
    <row r="69" spans="2:4" ht="13.5">
      <c r="B69" s="261" t="s">
        <v>626</v>
      </c>
      <c r="C69" s="256" t="s">
        <v>781</v>
      </c>
      <c r="D69" s="254" t="s">
        <v>617</v>
      </c>
    </row>
    <row r="70" ht="13.5">
      <c r="E70" s="257" t="s">
        <v>623</v>
      </c>
    </row>
  </sheetData>
  <sheetProtection/>
  <printOptions horizontalCentered="1"/>
  <pageMargins left="0.5905511811023623" right="0.1968503937007874" top="0.3937007874015748" bottom="0.3937007874015748" header="0" footer="0"/>
  <pageSetup blackAndWhite="1"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pageSetUpPr fitToPage="1"/>
  </sheetPr>
  <dimension ref="A1:AG89"/>
  <sheetViews>
    <sheetView zoomScaleSheetLayoutView="100" zoomScalePageLayoutView="0" workbookViewId="0" topLeftCell="A1">
      <selection activeCell="AH1" sqref="AH1"/>
    </sheetView>
  </sheetViews>
  <sheetFormatPr defaultColWidth="9.00390625" defaultRowHeight="13.5"/>
  <cols>
    <col min="1" max="1" width="2.875" style="304" customWidth="1"/>
    <col min="2" max="10" width="3.125" style="304" customWidth="1"/>
    <col min="11" max="11" width="0.74609375" style="304" customWidth="1"/>
    <col min="12" max="12" width="3.125" style="304" customWidth="1"/>
    <col min="13" max="13" width="0.74609375" style="304" customWidth="1"/>
    <col min="14" max="14" width="0.875" style="304" customWidth="1"/>
    <col min="15" max="15" width="3.125" style="304" customWidth="1"/>
    <col min="16" max="16" width="0.74609375" style="304" customWidth="1"/>
    <col min="17" max="17" width="0.875" style="304" customWidth="1"/>
    <col min="18" max="18" width="4.375" style="304" customWidth="1"/>
    <col min="19" max="19" width="2.25390625" style="304" customWidth="1"/>
    <col min="20" max="20" width="4.50390625" style="304" customWidth="1"/>
    <col min="21" max="21" width="2.50390625" style="304" customWidth="1"/>
    <col min="22" max="22" width="3.25390625" style="304" customWidth="1"/>
    <col min="23" max="23" width="2.50390625" style="304" customWidth="1"/>
    <col min="24" max="33" width="3.125" style="304" customWidth="1"/>
    <col min="34" max="34" width="3.00390625" style="304" customWidth="1"/>
    <col min="35" max="16384" width="9.00390625" style="304" customWidth="1"/>
  </cols>
  <sheetData>
    <row r="1" spans="1:12" ht="13.5">
      <c r="A1" s="303" t="s">
        <v>111</v>
      </c>
      <c r="L1" s="305" t="s">
        <v>112</v>
      </c>
    </row>
    <row r="2" ht="13.5">
      <c r="B2" s="305" t="s">
        <v>114</v>
      </c>
    </row>
    <row r="3" ht="3.75" customHeight="1" thickBot="1"/>
    <row r="4" spans="1:33" ht="3.75" customHeight="1">
      <c r="A4" s="306"/>
      <c r="B4" s="307"/>
      <c r="C4" s="307"/>
      <c r="D4" s="307"/>
      <c r="E4" s="307"/>
      <c r="F4" s="307"/>
      <c r="G4" s="307"/>
      <c r="H4" s="307"/>
      <c r="I4" s="307"/>
      <c r="J4" s="307"/>
      <c r="K4" s="308"/>
      <c r="L4" s="307"/>
      <c r="M4" s="309"/>
      <c r="N4" s="307"/>
      <c r="O4" s="307"/>
      <c r="P4" s="309"/>
      <c r="Q4" s="307"/>
      <c r="R4" s="307"/>
      <c r="S4" s="307"/>
      <c r="T4" s="307"/>
      <c r="U4" s="307"/>
      <c r="V4" s="307"/>
      <c r="W4" s="307"/>
      <c r="X4" s="307"/>
      <c r="Y4" s="307"/>
      <c r="Z4" s="307"/>
      <c r="AA4" s="307"/>
      <c r="AB4" s="307"/>
      <c r="AC4" s="307"/>
      <c r="AD4" s="307"/>
      <c r="AE4" s="307"/>
      <c r="AF4" s="307"/>
      <c r="AG4" s="310"/>
    </row>
    <row r="5" spans="1:33" ht="13.5" customHeight="1">
      <c r="A5" s="311"/>
      <c r="B5" s="312"/>
      <c r="C5" s="806" t="s">
        <v>115</v>
      </c>
      <c r="D5" s="806"/>
      <c r="E5" s="806"/>
      <c r="F5" s="806"/>
      <c r="G5" s="806"/>
      <c r="H5" s="806"/>
      <c r="I5" s="806"/>
      <c r="J5" s="312"/>
      <c r="K5" s="313"/>
      <c r="L5" s="312"/>
      <c r="M5" s="314"/>
      <c r="N5" s="312"/>
      <c r="O5" s="312"/>
      <c r="P5" s="314"/>
      <c r="Q5" s="312"/>
      <c r="R5" s="806" t="s">
        <v>116</v>
      </c>
      <c r="S5" s="806"/>
      <c r="T5" s="806"/>
      <c r="U5" s="806"/>
      <c r="V5" s="806"/>
      <c r="W5" s="806"/>
      <c r="X5" s="806"/>
      <c r="Y5" s="806"/>
      <c r="Z5" s="806"/>
      <c r="AA5" s="806"/>
      <c r="AB5" s="806"/>
      <c r="AC5" s="806"/>
      <c r="AD5" s="806"/>
      <c r="AE5" s="806"/>
      <c r="AF5" s="806"/>
      <c r="AG5" s="827"/>
    </row>
    <row r="6" spans="1:33" ht="3.75" customHeight="1" thickBot="1">
      <c r="A6" s="316"/>
      <c r="B6" s="317"/>
      <c r="C6" s="317"/>
      <c r="D6" s="317"/>
      <c r="E6" s="317"/>
      <c r="F6" s="317"/>
      <c r="G6" s="317"/>
      <c r="H6" s="317"/>
      <c r="I6" s="317"/>
      <c r="J6" s="317"/>
      <c r="K6" s="318"/>
      <c r="L6" s="317"/>
      <c r="M6" s="319"/>
      <c r="N6" s="317"/>
      <c r="O6" s="317"/>
      <c r="P6" s="319"/>
      <c r="Q6" s="317"/>
      <c r="R6" s="317"/>
      <c r="S6" s="317"/>
      <c r="T6" s="317"/>
      <c r="U6" s="317"/>
      <c r="V6" s="317"/>
      <c r="W6" s="317"/>
      <c r="X6" s="317"/>
      <c r="Y6" s="317"/>
      <c r="Z6" s="317"/>
      <c r="AA6" s="317"/>
      <c r="AB6" s="317"/>
      <c r="AC6" s="317"/>
      <c r="AD6" s="317"/>
      <c r="AE6" s="317"/>
      <c r="AF6" s="317"/>
      <c r="AG6" s="320"/>
    </row>
    <row r="7" spans="1:33" ht="3.75" customHeight="1">
      <c r="A7" s="311"/>
      <c r="B7" s="312"/>
      <c r="C7" s="312"/>
      <c r="D7" s="312"/>
      <c r="E7" s="312"/>
      <c r="F7" s="312"/>
      <c r="G7" s="312"/>
      <c r="H7" s="312"/>
      <c r="I7" s="312"/>
      <c r="J7" s="312"/>
      <c r="K7" s="313"/>
      <c r="L7" s="312"/>
      <c r="M7" s="314"/>
      <c r="N7" s="312"/>
      <c r="O7" s="312"/>
      <c r="P7" s="314"/>
      <c r="Q7" s="312"/>
      <c r="R7" s="312"/>
      <c r="S7" s="312"/>
      <c r="T7" s="312"/>
      <c r="U7" s="312"/>
      <c r="V7" s="312"/>
      <c r="W7" s="312"/>
      <c r="X7" s="312"/>
      <c r="Y7" s="312"/>
      <c r="Z7" s="312"/>
      <c r="AA7" s="312"/>
      <c r="AB7" s="312"/>
      <c r="AC7" s="312"/>
      <c r="AD7" s="312"/>
      <c r="AE7" s="312"/>
      <c r="AF7" s="312"/>
      <c r="AG7" s="315"/>
    </row>
    <row r="8" spans="1:33" ht="16.5" customHeight="1">
      <c r="A8" s="311"/>
      <c r="B8" s="321" t="s">
        <v>117</v>
      </c>
      <c r="C8" s="321"/>
      <c r="D8" s="321"/>
      <c r="E8" s="321"/>
      <c r="F8" s="321"/>
      <c r="G8" s="321"/>
      <c r="H8" s="321"/>
      <c r="I8" s="321"/>
      <c r="J8" s="312"/>
      <c r="K8" s="313"/>
      <c r="L8" s="322" t="s">
        <v>752</v>
      </c>
      <c r="M8" s="323"/>
      <c r="N8" s="321"/>
      <c r="O8" s="322" t="s">
        <v>118</v>
      </c>
      <c r="P8" s="314"/>
      <c r="Q8" s="312"/>
      <c r="R8" s="324" t="s">
        <v>119</v>
      </c>
      <c r="S8" s="324"/>
      <c r="T8" s="324"/>
      <c r="U8" s="324"/>
      <c r="V8" s="828" t="s">
        <v>234</v>
      </c>
      <c r="W8" s="829"/>
      <c r="X8" s="829"/>
      <c r="Y8" s="829"/>
      <c r="Z8" s="829"/>
      <c r="AA8" s="829"/>
      <c r="AB8" s="324"/>
      <c r="AC8" s="325"/>
      <c r="AD8" s="324" t="s">
        <v>678</v>
      </c>
      <c r="AE8" s="795"/>
      <c r="AF8" s="795"/>
      <c r="AG8" s="326" t="s">
        <v>120</v>
      </c>
    </row>
    <row r="9" spans="1:33" ht="3.75" customHeight="1">
      <c r="A9" s="311"/>
      <c r="B9" s="321"/>
      <c r="C9" s="321"/>
      <c r="D9" s="321"/>
      <c r="E9" s="321"/>
      <c r="F9" s="321"/>
      <c r="G9" s="321"/>
      <c r="H9" s="321"/>
      <c r="I9" s="321"/>
      <c r="J9" s="312"/>
      <c r="K9" s="313"/>
      <c r="L9" s="321"/>
      <c r="M9" s="323"/>
      <c r="N9" s="321"/>
      <c r="O9" s="321"/>
      <c r="P9" s="314"/>
      <c r="Q9" s="312"/>
      <c r="R9" s="324"/>
      <c r="S9" s="324"/>
      <c r="T9" s="324"/>
      <c r="U9" s="324"/>
      <c r="V9" s="324"/>
      <c r="W9" s="324"/>
      <c r="X9" s="324"/>
      <c r="Y9" s="324"/>
      <c r="Z9" s="324"/>
      <c r="AA9" s="324"/>
      <c r="AB9" s="324"/>
      <c r="AC9" s="324"/>
      <c r="AD9" s="324"/>
      <c r="AE9" s="324"/>
      <c r="AF9" s="324"/>
      <c r="AG9" s="326"/>
    </row>
    <row r="10" spans="1:33" ht="3.75" customHeight="1">
      <c r="A10" s="327"/>
      <c r="B10" s="328"/>
      <c r="C10" s="328"/>
      <c r="D10" s="328"/>
      <c r="E10" s="328"/>
      <c r="F10" s="328"/>
      <c r="G10" s="328"/>
      <c r="H10" s="328"/>
      <c r="I10" s="328"/>
      <c r="J10" s="329"/>
      <c r="K10" s="330"/>
      <c r="L10" s="328"/>
      <c r="M10" s="331"/>
      <c r="N10" s="328"/>
      <c r="O10" s="328"/>
      <c r="P10" s="332"/>
      <c r="Q10" s="329"/>
      <c r="R10" s="333"/>
      <c r="S10" s="333"/>
      <c r="T10" s="333"/>
      <c r="U10" s="333"/>
      <c r="V10" s="333"/>
      <c r="W10" s="333"/>
      <c r="X10" s="333"/>
      <c r="Y10" s="333"/>
      <c r="Z10" s="333"/>
      <c r="AA10" s="333"/>
      <c r="AB10" s="333"/>
      <c r="AC10" s="333"/>
      <c r="AD10" s="333"/>
      <c r="AE10" s="333"/>
      <c r="AF10" s="333"/>
      <c r="AG10" s="334"/>
    </row>
    <row r="11" spans="1:33" ht="16.5" customHeight="1">
      <c r="A11" s="311"/>
      <c r="B11" s="321" t="s">
        <v>121</v>
      </c>
      <c r="C11" s="321"/>
      <c r="D11" s="321"/>
      <c r="E11" s="321"/>
      <c r="F11" s="321"/>
      <c r="G11" s="321"/>
      <c r="H11" s="321"/>
      <c r="I11" s="321"/>
      <c r="J11" s="312"/>
      <c r="K11" s="313"/>
      <c r="L11" s="322" t="s">
        <v>752</v>
      </c>
      <c r="M11" s="323"/>
      <c r="N11" s="321"/>
      <c r="O11" s="322" t="s">
        <v>118</v>
      </c>
      <c r="P11" s="314"/>
      <c r="Q11" s="312"/>
      <c r="R11" s="324"/>
      <c r="S11" s="324"/>
      <c r="T11" s="324"/>
      <c r="U11" s="324"/>
      <c r="V11" s="324"/>
      <c r="W11" s="324"/>
      <c r="X11" s="324"/>
      <c r="Y11" s="324"/>
      <c r="Z11" s="324"/>
      <c r="AA11" s="324"/>
      <c r="AB11" s="324"/>
      <c r="AC11" s="324"/>
      <c r="AD11" s="324"/>
      <c r="AE11" s="324"/>
      <c r="AF11" s="324"/>
      <c r="AG11" s="326"/>
    </row>
    <row r="12" spans="1:33" ht="3.75" customHeight="1">
      <c r="A12" s="335"/>
      <c r="B12" s="336"/>
      <c r="C12" s="336"/>
      <c r="D12" s="336"/>
      <c r="E12" s="336"/>
      <c r="F12" s="336"/>
      <c r="G12" s="336"/>
      <c r="H12" s="336"/>
      <c r="I12" s="336"/>
      <c r="J12" s="337"/>
      <c r="K12" s="338"/>
      <c r="L12" s="336"/>
      <c r="M12" s="339"/>
      <c r="N12" s="336"/>
      <c r="O12" s="336"/>
      <c r="P12" s="340"/>
      <c r="Q12" s="337"/>
      <c r="R12" s="336"/>
      <c r="S12" s="336"/>
      <c r="T12" s="336"/>
      <c r="U12" s="336"/>
      <c r="V12" s="336"/>
      <c r="W12" s="336"/>
      <c r="X12" s="336"/>
      <c r="Y12" s="336"/>
      <c r="Z12" s="336"/>
      <c r="AA12" s="336"/>
      <c r="AB12" s="336"/>
      <c r="AC12" s="336"/>
      <c r="AD12" s="336"/>
      <c r="AE12" s="336"/>
      <c r="AF12" s="336"/>
      <c r="AG12" s="341"/>
    </row>
    <row r="13" spans="1:33" ht="3.75" customHeight="1">
      <c r="A13" s="311"/>
      <c r="B13" s="321"/>
      <c r="C13" s="321"/>
      <c r="D13" s="321"/>
      <c r="E13" s="321"/>
      <c r="F13" s="321"/>
      <c r="G13" s="321"/>
      <c r="H13" s="321"/>
      <c r="I13" s="321"/>
      <c r="J13" s="312"/>
      <c r="K13" s="313"/>
      <c r="L13" s="321"/>
      <c r="M13" s="323"/>
      <c r="N13" s="321"/>
      <c r="O13" s="321"/>
      <c r="P13" s="314"/>
      <c r="Q13" s="312"/>
      <c r="R13" s="321"/>
      <c r="S13" s="321"/>
      <c r="T13" s="321"/>
      <c r="U13" s="321"/>
      <c r="V13" s="321"/>
      <c r="W13" s="321"/>
      <c r="X13" s="321"/>
      <c r="Y13" s="321"/>
      <c r="Z13" s="321"/>
      <c r="AA13" s="321"/>
      <c r="AB13" s="321"/>
      <c r="AC13" s="321"/>
      <c r="AD13" s="321"/>
      <c r="AE13" s="321"/>
      <c r="AF13" s="321"/>
      <c r="AG13" s="326"/>
    </row>
    <row r="14" spans="1:33" ht="13.5">
      <c r="A14" s="311"/>
      <c r="B14" s="803" t="s">
        <v>122</v>
      </c>
      <c r="C14" s="803"/>
      <c r="D14" s="803"/>
      <c r="E14" s="803"/>
      <c r="F14" s="803"/>
      <c r="G14" s="803"/>
      <c r="H14" s="803"/>
      <c r="I14" s="803"/>
      <c r="J14" s="312"/>
      <c r="K14" s="313"/>
      <c r="L14" s="804" t="s">
        <v>123</v>
      </c>
      <c r="M14" s="323"/>
      <c r="N14" s="321"/>
      <c r="O14" s="804" t="s">
        <v>124</v>
      </c>
      <c r="P14" s="314"/>
      <c r="Q14" s="312"/>
      <c r="R14" s="342" t="s">
        <v>467</v>
      </c>
      <c r="S14" s="321" t="s">
        <v>684</v>
      </c>
      <c r="T14" s="321"/>
      <c r="U14" s="321"/>
      <c r="V14" s="342" t="s">
        <v>468</v>
      </c>
      <c r="W14" s="321" t="s">
        <v>685</v>
      </c>
      <c r="X14" s="321"/>
      <c r="Y14" s="321"/>
      <c r="Z14" s="321"/>
      <c r="AB14" s="342" t="s">
        <v>469</v>
      </c>
      <c r="AC14" s="321" t="s">
        <v>686</v>
      </c>
      <c r="AD14" s="321"/>
      <c r="AE14" s="321"/>
      <c r="AF14" s="321"/>
      <c r="AG14" s="326"/>
    </row>
    <row r="15" spans="1:33" ht="13.5">
      <c r="A15" s="311"/>
      <c r="B15" s="803"/>
      <c r="C15" s="803"/>
      <c r="D15" s="803"/>
      <c r="E15" s="803"/>
      <c r="F15" s="803"/>
      <c r="G15" s="803"/>
      <c r="H15" s="803"/>
      <c r="I15" s="803"/>
      <c r="J15" s="312"/>
      <c r="K15" s="313"/>
      <c r="L15" s="804"/>
      <c r="M15" s="323"/>
      <c r="N15" s="321"/>
      <c r="O15" s="804"/>
      <c r="P15" s="314"/>
      <c r="Q15" s="312"/>
      <c r="R15" s="342" t="s">
        <v>470</v>
      </c>
      <c r="S15" s="321" t="s">
        <v>125</v>
      </c>
      <c r="T15" s="321"/>
      <c r="U15" s="321"/>
      <c r="V15" s="321"/>
      <c r="W15" s="321"/>
      <c r="X15" s="321"/>
      <c r="Y15" s="321"/>
      <c r="Z15" s="321"/>
      <c r="AA15" s="321"/>
      <c r="AB15" s="321"/>
      <c r="AC15" s="321"/>
      <c r="AD15" s="321"/>
      <c r="AE15" s="321"/>
      <c r="AF15" s="321"/>
      <c r="AG15" s="326"/>
    </row>
    <row r="16" spans="1:33" ht="3.75" customHeight="1">
      <c r="A16" s="311"/>
      <c r="B16" s="321"/>
      <c r="C16" s="321"/>
      <c r="D16" s="321"/>
      <c r="E16" s="321"/>
      <c r="F16" s="321"/>
      <c r="G16" s="321"/>
      <c r="H16" s="321"/>
      <c r="I16" s="321"/>
      <c r="J16" s="312"/>
      <c r="K16" s="313"/>
      <c r="L16" s="321"/>
      <c r="M16" s="323"/>
      <c r="N16" s="321"/>
      <c r="O16" s="321"/>
      <c r="P16" s="314"/>
      <c r="Q16" s="312"/>
      <c r="R16" s="321"/>
      <c r="S16" s="321"/>
      <c r="T16" s="321"/>
      <c r="U16" s="321"/>
      <c r="V16" s="321"/>
      <c r="W16" s="321"/>
      <c r="X16" s="321"/>
      <c r="Y16" s="321"/>
      <c r="Z16" s="321"/>
      <c r="AA16" s="321"/>
      <c r="AB16" s="321"/>
      <c r="AC16" s="321"/>
      <c r="AD16" s="321"/>
      <c r="AE16" s="321"/>
      <c r="AF16" s="321"/>
      <c r="AG16" s="326"/>
    </row>
    <row r="17" spans="1:33" ht="3.75" customHeight="1">
      <c r="A17" s="327"/>
      <c r="B17" s="328"/>
      <c r="C17" s="328"/>
      <c r="D17" s="328"/>
      <c r="E17" s="328"/>
      <c r="F17" s="328"/>
      <c r="G17" s="328"/>
      <c r="H17" s="328"/>
      <c r="I17" s="328"/>
      <c r="J17" s="329"/>
      <c r="K17" s="330"/>
      <c r="L17" s="328"/>
      <c r="M17" s="331"/>
      <c r="N17" s="328"/>
      <c r="O17" s="328"/>
      <c r="P17" s="332"/>
      <c r="Q17" s="329"/>
      <c r="R17" s="328"/>
      <c r="S17" s="328"/>
      <c r="T17" s="328"/>
      <c r="U17" s="328"/>
      <c r="V17" s="328"/>
      <c r="W17" s="328"/>
      <c r="X17" s="328"/>
      <c r="Y17" s="328"/>
      <c r="Z17" s="328"/>
      <c r="AA17" s="328"/>
      <c r="AB17" s="328"/>
      <c r="AC17" s="328"/>
      <c r="AD17" s="328"/>
      <c r="AE17" s="328"/>
      <c r="AF17" s="328"/>
      <c r="AG17" s="334"/>
    </row>
    <row r="18" spans="1:33" ht="16.5" customHeight="1">
      <c r="A18" s="343"/>
      <c r="B18" s="321" t="s">
        <v>633</v>
      </c>
      <c r="C18" s="321"/>
      <c r="D18" s="321"/>
      <c r="E18" s="321"/>
      <c r="F18" s="321"/>
      <c r="G18" s="321"/>
      <c r="H18" s="321"/>
      <c r="I18" s="321"/>
      <c r="J18" s="312"/>
      <c r="K18" s="313"/>
      <c r="L18" s="322" t="s">
        <v>752</v>
      </c>
      <c r="M18" s="323"/>
      <c r="N18" s="321"/>
      <c r="O18" s="322" t="s">
        <v>118</v>
      </c>
      <c r="P18" s="314"/>
      <c r="Q18" s="312"/>
      <c r="R18" s="324" t="s">
        <v>634</v>
      </c>
      <c r="S18" s="808"/>
      <c r="T18" s="808"/>
      <c r="U18" s="798" t="s">
        <v>1048</v>
      </c>
      <c r="V18" s="798"/>
      <c r="W18" s="798"/>
      <c r="X18" s="798"/>
      <c r="Y18" s="798"/>
      <c r="Z18" s="798"/>
      <c r="AA18" s="409"/>
      <c r="AB18" s="324"/>
      <c r="AC18" s="325"/>
      <c r="AD18" s="324" t="s">
        <v>678</v>
      </c>
      <c r="AE18" s="802"/>
      <c r="AF18" s="802"/>
      <c r="AG18" s="326" t="s">
        <v>120</v>
      </c>
    </row>
    <row r="19" spans="1:33" ht="3.75" customHeight="1">
      <c r="A19" s="344"/>
      <c r="B19" s="345"/>
      <c r="C19" s="345"/>
      <c r="D19" s="345"/>
      <c r="E19" s="345"/>
      <c r="F19" s="345"/>
      <c r="G19" s="345"/>
      <c r="H19" s="345"/>
      <c r="I19" s="345"/>
      <c r="J19" s="346"/>
      <c r="K19" s="347"/>
      <c r="L19" s="345"/>
      <c r="M19" s="348"/>
      <c r="N19" s="345"/>
      <c r="O19" s="345"/>
      <c r="P19" s="349"/>
      <c r="Q19" s="346"/>
      <c r="R19" s="350"/>
      <c r="S19" s="350"/>
      <c r="T19" s="350"/>
      <c r="U19" s="350"/>
      <c r="V19" s="350"/>
      <c r="W19" s="350"/>
      <c r="X19" s="350"/>
      <c r="Y19" s="350"/>
      <c r="Z19" s="350"/>
      <c r="AA19" s="350"/>
      <c r="AB19" s="350"/>
      <c r="AC19" s="350"/>
      <c r="AD19" s="350"/>
      <c r="AE19" s="350"/>
      <c r="AF19" s="350"/>
      <c r="AG19" s="351"/>
    </row>
    <row r="20" spans="1:33" ht="3.75" customHeight="1">
      <c r="A20" s="311"/>
      <c r="B20" s="321"/>
      <c r="C20" s="321"/>
      <c r="D20" s="321"/>
      <c r="E20" s="321"/>
      <c r="F20" s="321"/>
      <c r="G20" s="321"/>
      <c r="H20" s="321"/>
      <c r="I20" s="321"/>
      <c r="J20" s="312"/>
      <c r="K20" s="313"/>
      <c r="L20" s="321"/>
      <c r="M20" s="323"/>
      <c r="N20" s="321"/>
      <c r="O20" s="321"/>
      <c r="P20" s="314"/>
      <c r="Q20" s="312"/>
      <c r="R20" s="324"/>
      <c r="S20" s="324"/>
      <c r="T20" s="324"/>
      <c r="U20" s="324"/>
      <c r="V20" s="324"/>
      <c r="W20" s="324"/>
      <c r="X20" s="324"/>
      <c r="Y20" s="324"/>
      <c r="Z20" s="324"/>
      <c r="AA20" s="324"/>
      <c r="AB20" s="324"/>
      <c r="AC20" s="324"/>
      <c r="AD20" s="324"/>
      <c r="AE20" s="324"/>
      <c r="AF20" s="324"/>
      <c r="AG20" s="326"/>
    </row>
    <row r="21" spans="1:33" ht="16.5" customHeight="1">
      <c r="A21" s="311"/>
      <c r="B21" s="321" t="s">
        <v>635</v>
      </c>
      <c r="C21" s="321"/>
      <c r="D21" s="321"/>
      <c r="E21" s="321"/>
      <c r="F21" s="321"/>
      <c r="G21" s="321"/>
      <c r="H21" s="321"/>
      <c r="I21" s="321"/>
      <c r="J21" s="312"/>
      <c r="K21" s="313"/>
      <c r="L21" s="322" t="s">
        <v>752</v>
      </c>
      <c r="M21" s="323"/>
      <c r="N21" s="321"/>
      <c r="O21" s="322" t="s">
        <v>118</v>
      </c>
      <c r="P21" s="314"/>
      <c r="Q21" s="312"/>
      <c r="R21" s="324" t="s">
        <v>636</v>
      </c>
      <c r="S21" s="808"/>
      <c r="T21" s="808"/>
      <c r="U21" s="798" t="s">
        <v>1048</v>
      </c>
      <c r="V21" s="798"/>
      <c r="W21" s="798"/>
      <c r="X21" s="798"/>
      <c r="Y21" s="798"/>
      <c r="Z21" s="798"/>
      <c r="AA21" s="409"/>
      <c r="AB21" s="324"/>
      <c r="AC21" s="325"/>
      <c r="AD21" s="324" t="s">
        <v>678</v>
      </c>
      <c r="AE21" s="802"/>
      <c r="AF21" s="802"/>
      <c r="AG21" s="326" t="s">
        <v>120</v>
      </c>
    </row>
    <row r="22" spans="1:33" ht="3.75" customHeight="1">
      <c r="A22" s="311"/>
      <c r="B22" s="321"/>
      <c r="C22" s="321"/>
      <c r="D22" s="321"/>
      <c r="E22" s="321"/>
      <c r="F22" s="321"/>
      <c r="G22" s="321"/>
      <c r="H22" s="321"/>
      <c r="I22" s="321"/>
      <c r="J22" s="312"/>
      <c r="K22" s="313"/>
      <c r="L22" s="321"/>
      <c r="M22" s="323"/>
      <c r="N22" s="321"/>
      <c r="O22" s="321"/>
      <c r="P22" s="314"/>
      <c r="Q22" s="312"/>
      <c r="R22" s="324"/>
      <c r="S22" s="324"/>
      <c r="T22" s="324"/>
      <c r="U22" s="324"/>
      <c r="V22" s="324"/>
      <c r="W22" s="324"/>
      <c r="X22" s="324"/>
      <c r="Y22" s="324"/>
      <c r="Z22" s="324"/>
      <c r="AA22" s="324"/>
      <c r="AB22" s="324"/>
      <c r="AC22" s="324"/>
      <c r="AD22" s="324"/>
      <c r="AE22" s="324"/>
      <c r="AF22" s="324"/>
      <c r="AG22" s="326"/>
    </row>
    <row r="23" spans="1:33" ht="3.75" customHeight="1">
      <c r="A23" s="327"/>
      <c r="B23" s="328"/>
      <c r="C23" s="328"/>
      <c r="D23" s="328"/>
      <c r="E23" s="328"/>
      <c r="F23" s="328"/>
      <c r="G23" s="328"/>
      <c r="H23" s="328"/>
      <c r="I23" s="328"/>
      <c r="J23" s="329"/>
      <c r="K23" s="330"/>
      <c r="L23" s="328"/>
      <c r="M23" s="331"/>
      <c r="N23" s="328"/>
      <c r="O23" s="328"/>
      <c r="P23" s="332"/>
      <c r="Q23" s="329"/>
      <c r="R23" s="333"/>
      <c r="S23" s="333"/>
      <c r="T23" s="333"/>
      <c r="U23" s="333"/>
      <c r="V23" s="333"/>
      <c r="W23" s="333"/>
      <c r="X23" s="333"/>
      <c r="Y23" s="333"/>
      <c r="Z23" s="333"/>
      <c r="AA23" s="333"/>
      <c r="AB23" s="333"/>
      <c r="AC23" s="333"/>
      <c r="AD23" s="333"/>
      <c r="AE23" s="333"/>
      <c r="AF23" s="333"/>
      <c r="AG23" s="334"/>
    </row>
    <row r="24" spans="1:33" ht="16.5" customHeight="1">
      <c r="A24" s="311"/>
      <c r="B24" s="321" t="s">
        <v>637</v>
      </c>
      <c r="C24" s="321"/>
      <c r="D24" s="321"/>
      <c r="E24" s="321"/>
      <c r="F24" s="321"/>
      <c r="G24" s="321"/>
      <c r="H24" s="321"/>
      <c r="I24" s="321"/>
      <c r="J24" s="312"/>
      <c r="K24" s="313"/>
      <c r="L24" s="322" t="s">
        <v>752</v>
      </c>
      <c r="M24" s="323"/>
      <c r="N24" s="321"/>
      <c r="O24" s="322" t="s">
        <v>118</v>
      </c>
      <c r="P24" s="314"/>
      <c r="Q24" s="312"/>
      <c r="R24" s="324"/>
      <c r="S24" s="407"/>
      <c r="T24" s="408"/>
      <c r="U24" s="408"/>
      <c r="V24" s="324" t="s">
        <v>1049</v>
      </c>
      <c r="W24" s="324"/>
      <c r="X24" s="324"/>
      <c r="Y24" s="324"/>
      <c r="Z24" s="324"/>
      <c r="AA24" s="324"/>
      <c r="AB24" s="324"/>
      <c r="AC24" s="324"/>
      <c r="AD24" s="324"/>
      <c r="AE24" s="324"/>
      <c r="AF24" s="324"/>
      <c r="AG24" s="326"/>
    </row>
    <row r="25" spans="1:33" ht="3.75" customHeight="1">
      <c r="A25" s="344"/>
      <c r="B25" s="345"/>
      <c r="C25" s="345"/>
      <c r="D25" s="345"/>
      <c r="E25" s="345"/>
      <c r="F25" s="345"/>
      <c r="G25" s="345"/>
      <c r="H25" s="345"/>
      <c r="I25" s="345"/>
      <c r="J25" s="346"/>
      <c r="K25" s="347"/>
      <c r="L25" s="345"/>
      <c r="M25" s="348"/>
      <c r="N25" s="345"/>
      <c r="O25" s="345"/>
      <c r="P25" s="349"/>
      <c r="Q25" s="346"/>
      <c r="R25" s="350"/>
      <c r="S25" s="350"/>
      <c r="T25" s="350"/>
      <c r="U25" s="350"/>
      <c r="V25" s="350"/>
      <c r="W25" s="350"/>
      <c r="X25" s="350"/>
      <c r="Y25" s="350"/>
      <c r="Z25" s="350"/>
      <c r="AA25" s="350"/>
      <c r="AB25" s="350"/>
      <c r="AC25" s="350"/>
      <c r="AD25" s="350"/>
      <c r="AE25" s="350"/>
      <c r="AF25" s="350"/>
      <c r="AG25" s="351"/>
    </row>
    <row r="26" spans="1:33" ht="3.75" customHeight="1">
      <c r="A26" s="311"/>
      <c r="B26" s="321"/>
      <c r="C26" s="321"/>
      <c r="D26" s="321"/>
      <c r="E26" s="321"/>
      <c r="F26" s="321"/>
      <c r="G26" s="321"/>
      <c r="H26" s="321"/>
      <c r="I26" s="321"/>
      <c r="J26" s="312"/>
      <c r="K26" s="313"/>
      <c r="L26" s="321"/>
      <c r="M26" s="323"/>
      <c r="N26" s="321"/>
      <c r="O26" s="321"/>
      <c r="P26" s="314"/>
      <c r="Q26" s="312"/>
      <c r="R26" s="324"/>
      <c r="S26" s="324"/>
      <c r="T26" s="324"/>
      <c r="U26" s="324"/>
      <c r="V26" s="324"/>
      <c r="W26" s="324"/>
      <c r="X26" s="324"/>
      <c r="Y26" s="324"/>
      <c r="Z26" s="324"/>
      <c r="AA26" s="324"/>
      <c r="AB26" s="324"/>
      <c r="AC26" s="324"/>
      <c r="AD26" s="324"/>
      <c r="AE26" s="324"/>
      <c r="AF26" s="324"/>
      <c r="AG26" s="326"/>
    </row>
    <row r="27" spans="1:33" ht="16.5" customHeight="1">
      <c r="A27" s="311"/>
      <c r="B27" s="352" t="s">
        <v>638</v>
      </c>
      <c r="C27" s="321"/>
      <c r="D27" s="321"/>
      <c r="E27" s="321"/>
      <c r="F27" s="321"/>
      <c r="G27" s="321"/>
      <c r="H27" s="321"/>
      <c r="I27" s="321"/>
      <c r="J27" s="312"/>
      <c r="K27" s="313"/>
      <c r="L27" s="322" t="s">
        <v>752</v>
      </c>
      <c r="M27" s="323"/>
      <c r="N27" s="321"/>
      <c r="O27" s="322" t="s">
        <v>118</v>
      </c>
      <c r="P27" s="314"/>
      <c r="Q27" s="312"/>
      <c r="R27" s="324"/>
      <c r="S27" s="324"/>
      <c r="T27" s="410"/>
      <c r="U27" s="798" t="s">
        <v>1048</v>
      </c>
      <c r="V27" s="798"/>
      <c r="W27" s="798"/>
      <c r="X27" s="798"/>
      <c r="Y27" s="798"/>
      <c r="Z27" s="798"/>
      <c r="AA27" s="324"/>
      <c r="AB27" s="325"/>
      <c r="AC27" s="324"/>
      <c r="AD27" s="324" t="s">
        <v>678</v>
      </c>
      <c r="AE27" s="805"/>
      <c r="AF27" s="805"/>
      <c r="AG27" s="326" t="s">
        <v>120</v>
      </c>
    </row>
    <row r="28" spans="1:33" ht="3.75" customHeight="1">
      <c r="A28" s="311"/>
      <c r="B28" s="321"/>
      <c r="C28" s="321"/>
      <c r="D28" s="321"/>
      <c r="E28" s="321"/>
      <c r="F28" s="321"/>
      <c r="G28" s="321"/>
      <c r="H28" s="321"/>
      <c r="I28" s="321"/>
      <c r="J28" s="312"/>
      <c r="K28" s="313"/>
      <c r="L28" s="321"/>
      <c r="M28" s="323"/>
      <c r="N28" s="321"/>
      <c r="O28" s="321"/>
      <c r="P28" s="314"/>
      <c r="Q28" s="312"/>
      <c r="R28" s="324"/>
      <c r="S28" s="324"/>
      <c r="T28" s="324"/>
      <c r="U28" s="324"/>
      <c r="V28" s="324"/>
      <c r="W28" s="324"/>
      <c r="X28" s="324"/>
      <c r="Y28" s="324"/>
      <c r="Z28" s="324"/>
      <c r="AA28" s="324"/>
      <c r="AB28" s="324"/>
      <c r="AC28" s="324"/>
      <c r="AD28" s="324"/>
      <c r="AE28" s="324"/>
      <c r="AF28" s="324"/>
      <c r="AG28" s="326"/>
    </row>
    <row r="29" spans="1:33" ht="3.75" customHeight="1">
      <c r="A29" s="327"/>
      <c r="B29" s="328"/>
      <c r="C29" s="328"/>
      <c r="D29" s="328"/>
      <c r="E29" s="328"/>
      <c r="F29" s="328"/>
      <c r="G29" s="328"/>
      <c r="H29" s="328"/>
      <c r="I29" s="328"/>
      <c r="J29" s="329"/>
      <c r="K29" s="330"/>
      <c r="L29" s="328"/>
      <c r="M29" s="331"/>
      <c r="N29" s="328"/>
      <c r="O29" s="328"/>
      <c r="P29" s="332"/>
      <c r="Q29" s="329"/>
      <c r="R29" s="333"/>
      <c r="S29" s="333"/>
      <c r="T29" s="333"/>
      <c r="U29" s="333"/>
      <c r="V29" s="333"/>
      <c r="W29" s="333"/>
      <c r="X29" s="333"/>
      <c r="Y29" s="333"/>
      <c r="Z29" s="333"/>
      <c r="AA29" s="333"/>
      <c r="AB29" s="333"/>
      <c r="AC29" s="333"/>
      <c r="AD29" s="333"/>
      <c r="AE29" s="333"/>
      <c r="AF29" s="333"/>
      <c r="AG29" s="334"/>
    </row>
    <row r="30" spans="1:33" s="312" customFormat="1" ht="16.5" customHeight="1">
      <c r="A30" s="311"/>
      <c r="B30" s="321" t="s">
        <v>463</v>
      </c>
      <c r="C30" s="321"/>
      <c r="D30" s="321"/>
      <c r="E30" s="321"/>
      <c r="F30" s="321"/>
      <c r="G30" s="321"/>
      <c r="H30" s="321"/>
      <c r="I30" s="321"/>
      <c r="K30" s="313"/>
      <c r="L30" s="322" t="s">
        <v>123</v>
      </c>
      <c r="M30" s="353"/>
      <c r="N30" s="322"/>
      <c r="O30" s="322" t="s">
        <v>464</v>
      </c>
      <c r="P30" s="314"/>
      <c r="R30" s="324" t="s">
        <v>636</v>
      </c>
      <c r="S30" s="324"/>
      <c r="T30" s="324"/>
      <c r="U30" s="798" t="s">
        <v>1048</v>
      </c>
      <c r="V30" s="798"/>
      <c r="W30" s="798"/>
      <c r="X30" s="798"/>
      <c r="Y30" s="798"/>
      <c r="Z30" s="798"/>
      <c r="AA30" s="411"/>
      <c r="AB30" s="324"/>
      <c r="AC30" s="354"/>
      <c r="AD30" s="324" t="s">
        <v>678</v>
      </c>
      <c r="AE30" s="795"/>
      <c r="AF30" s="795"/>
      <c r="AG30" s="326" t="s">
        <v>120</v>
      </c>
    </row>
    <row r="31" spans="1:33" s="312" customFormat="1" ht="3.75" customHeight="1">
      <c r="A31" s="344"/>
      <c r="B31" s="345"/>
      <c r="C31" s="345"/>
      <c r="D31" s="345"/>
      <c r="E31" s="345"/>
      <c r="F31" s="345"/>
      <c r="G31" s="345"/>
      <c r="H31" s="345"/>
      <c r="I31" s="345"/>
      <c r="J31" s="346"/>
      <c r="K31" s="347"/>
      <c r="L31" s="345"/>
      <c r="M31" s="348"/>
      <c r="N31" s="345"/>
      <c r="O31" s="345"/>
      <c r="P31" s="349"/>
      <c r="Q31" s="346"/>
      <c r="R31" s="350"/>
      <c r="S31" s="350"/>
      <c r="T31" s="350"/>
      <c r="U31" s="350"/>
      <c r="V31" s="350"/>
      <c r="W31" s="350"/>
      <c r="X31" s="350"/>
      <c r="Y31" s="350"/>
      <c r="Z31" s="350"/>
      <c r="AA31" s="350"/>
      <c r="AB31" s="350"/>
      <c r="AC31" s="350"/>
      <c r="AD31" s="350"/>
      <c r="AE31" s="350"/>
      <c r="AF31" s="350"/>
      <c r="AG31" s="351"/>
    </row>
    <row r="32" spans="1:33" ht="3.75" customHeight="1">
      <c r="A32" s="311"/>
      <c r="B32" s="321"/>
      <c r="C32" s="321"/>
      <c r="D32" s="321"/>
      <c r="E32" s="321"/>
      <c r="F32" s="321"/>
      <c r="G32" s="321"/>
      <c r="H32" s="321"/>
      <c r="I32" s="321"/>
      <c r="J32" s="312"/>
      <c r="K32" s="313"/>
      <c r="L32" s="321"/>
      <c r="M32" s="323"/>
      <c r="N32" s="321"/>
      <c r="O32" s="321"/>
      <c r="P32" s="314"/>
      <c r="Q32" s="312"/>
      <c r="R32" s="324"/>
      <c r="S32" s="324"/>
      <c r="T32" s="324"/>
      <c r="U32" s="324"/>
      <c r="V32" s="324"/>
      <c r="W32" s="324"/>
      <c r="X32" s="324"/>
      <c r="Y32" s="324"/>
      <c r="Z32" s="324"/>
      <c r="AA32" s="324"/>
      <c r="AB32" s="324"/>
      <c r="AC32" s="324"/>
      <c r="AD32" s="324"/>
      <c r="AE32" s="324"/>
      <c r="AF32" s="324"/>
      <c r="AG32" s="326"/>
    </row>
    <row r="33" spans="1:33" ht="13.5">
      <c r="A33" s="311"/>
      <c r="B33" s="321" t="s">
        <v>126</v>
      </c>
      <c r="C33" s="321"/>
      <c r="D33" s="321"/>
      <c r="E33" s="321"/>
      <c r="F33" s="321"/>
      <c r="G33" s="321"/>
      <c r="H33" s="321"/>
      <c r="I33" s="321"/>
      <c r="J33" s="312"/>
      <c r="K33" s="313"/>
      <c r="L33" s="804" t="s">
        <v>123</v>
      </c>
      <c r="M33" s="323"/>
      <c r="N33" s="321"/>
      <c r="O33" s="804" t="s">
        <v>124</v>
      </c>
      <c r="P33" s="314"/>
      <c r="Q33" s="312"/>
      <c r="R33" s="794"/>
      <c r="S33" s="794"/>
      <c r="T33" s="794"/>
      <c r="U33" s="794"/>
      <c r="V33" s="794"/>
      <c r="W33" s="794"/>
      <c r="X33" s="794"/>
      <c r="Y33" s="794"/>
      <c r="Z33" s="794"/>
      <c r="AA33" s="794"/>
      <c r="AB33" s="794"/>
      <c r="AC33" s="794"/>
      <c r="AD33" s="794"/>
      <c r="AE33" s="794"/>
      <c r="AF33" s="794"/>
      <c r="AG33" s="326"/>
    </row>
    <row r="34" spans="1:33" ht="13.5">
      <c r="A34" s="311"/>
      <c r="B34" s="321" t="s">
        <v>127</v>
      </c>
      <c r="C34" s="321"/>
      <c r="D34" s="321"/>
      <c r="E34" s="321"/>
      <c r="F34" s="321"/>
      <c r="G34" s="321"/>
      <c r="H34" s="321"/>
      <c r="I34" s="321"/>
      <c r="J34" s="312"/>
      <c r="K34" s="313"/>
      <c r="L34" s="804"/>
      <c r="M34" s="323"/>
      <c r="N34" s="321"/>
      <c r="O34" s="804"/>
      <c r="P34" s="314"/>
      <c r="Q34" s="312"/>
      <c r="R34" s="794"/>
      <c r="S34" s="794"/>
      <c r="T34" s="794"/>
      <c r="U34" s="794"/>
      <c r="V34" s="794"/>
      <c r="W34" s="794"/>
      <c r="X34" s="794"/>
      <c r="Y34" s="794"/>
      <c r="Z34" s="794"/>
      <c r="AA34" s="794"/>
      <c r="AB34" s="794"/>
      <c r="AC34" s="794"/>
      <c r="AD34" s="794"/>
      <c r="AE34" s="794"/>
      <c r="AF34" s="794"/>
      <c r="AG34" s="326"/>
    </row>
    <row r="35" spans="1:33" ht="3.75" customHeight="1">
      <c r="A35" s="344"/>
      <c r="B35" s="345"/>
      <c r="C35" s="345"/>
      <c r="D35" s="345"/>
      <c r="E35" s="345"/>
      <c r="F35" s="345"/>
      <c r="G35" s="345"/>
      <c r="H35" s="345"/>
      <c r="I35" s="345"/>
      <c r="J35" s="346"/>
      <c r="K35" s="347"/>
      <c r="L35" s="345"/>
      <c r="M35" s="348"/>
      <c r="N35" s="345"/>
      <c r="O35" s="345"/>
      <c r="P35" s="349"/>
      <c r="Q35" s="346"/>
      <c r="R35" s="345"/>
      <c r="S35" s="345"/>
      <c r="T35" s="345"/>
      <c r="U35" s="345"/>
      <c r="V35" s="345"/>
      <c r="W35" s="345"/>
      <c r="X35" s="345"/>
      <c r="Y35" s="345"/>
      <c r="Z35" s="345"/>
      <c r="AA35" s="345"/>
      <c r="AB35" s="345"/>
      <c r="AC35" s="345"/>
      <c r="AD35" s="345"/>
      <c r="AE35" s="345"/>
      <c r="AF35" s="345"/>
      <c r="AG35" s="351"/>
    </row>
    <row r="36" spans="1:33" ht="3.75" customHeight="1">
      <c r="A36" s="311"/>
      <c r="B36" s="321"/>
      <c r="C36" s="321"/>
      <c r="D36" s="321"/>
      <c r="E36" s="321"/>
      <c r="F36" s="321"/>
      <c r="G36" s="321"/>
      <c r="H36" s="321"/>
      <c r="I36" s="321"/>
      <c r="J36" s="312"/>
      <c r="K36" s="313"/>
      <c r="L36" s="321"/>
      <c r="M36" s="323"/>
      <c r="N36" s="321"/>
      <c r="O36" s="321"/>
      <c r="P36" s="314"/>
      <c r="Q36" s="312"/>
      <c r="R36" s="321"/>
      <c r="S36" s="321"/>
      <c r="T36" s="321"/>
      <c r="U36" s="321"/>
      <c r="V36" s="321"/>
      <c r="W36" s="321"/>
      <c r="X36" s="321"/>
      <c r="Y36" s="321"/>
      <c r="Z36" s="321"/>
      <c r="AA36" s="321"/>
      <c r="AB36" s="321"/>
      <c r="AC36" s="321"/>
      <c r="AD36" s="321"/>
      <c r="AE36" s="321"/>
      <c r="AF36" s="321"/>
      <c r="AG36" s="326"/>
    </row>
    <row r="37" spans="1:33" ht="16.5" customHeight="1">
      <c r="A37" s="311"/>
      <c r="B37" s="321" t="s">
        <v>128</v>
      </c>
      <c r="C37" s="321"/>
      <c r="D37" s="321"/>
      <c r="E37" s="321"/>
      <c r="F37" s="321"/>
      <c r="G37" s="321"/>
      <c r="H37" s="321"/>
      <c r="I37" s="321"/>
      <c r="J37" s="312"/>
      <c r="K37" s="313"/>
      <c r="L37" s="322" t="s">
        <v>752</v>
      </c>
      <c r="M37" s="323"/>
      <c r="N37" s="321"/>
      <c r="O37" s="322" t="s">
        <v>118</v>
      </c>
      <c r="P37" s="314"/>
      <c r="Q37" s="312"/>
      <c r="R37" s="807"/>
      <c r="S37" s="807"/>
      <c r="T37" s="807"/>
      <c r="U37" s="807"/>
      <c r="V37" s="807"/>
      <c r="W37" s="807"/>
      <c r="X37" s="321"/>
      <c r="Y37" s="807"/>
      <c r="Z37" s="807"/>
      <c r="AA37" s="807"/>
      <c r="AB37" s="807"/>
      <c r="AC37" s="807"/>
      <c r="AD37" s="807"/>
      <c r="AE37" s="321"/>
      <c r="AF37" s="321"/>
      <c r="AG37" s="326"/>
    </row>
    <row r="38" spans="1:33" ht="3.75" customHeight="1">
      <c r="A38" s="311"/>
      <c r="B38" s="321"/>
      <c r="C38" s="321"/>
      <c r="D38" s="321"/>
      <c r="E38" s="321"/>
      <c r="F38" s="321"/>
      <c r="G38" s="321"/>
      <c r="H38" s="321"/>
      <c r="I38" s="321"/>
      <c r="J38" s="312"/>
      <c r="K38" s="313"/>
      <c r="L38" s="321"/>
      <c r="M38" s="323"/>
      <c r="N38" s="321"/>
      <c r="O38" s="321"/>
      <c r="P38" s="314"/>
      <c r="Q38" s="312"/>
      <c r="R38" s="321"/>
      <c r="S38" s="321"/>
      <c r="T38" s="321"/>
      <c r="U38" s="321"/>
      <c r="V38" s="321"/>
      <c r="W38" s="321"/>
      <c r="X38" s="321"/>
      <c r="Y38" s="321"/>
      <c r="Z38" s="321"/>
      <c r="AA38" s="321"/>
      <c r="AB38" s="321"/>
      <c r="AC38" s="321"/>
      <c r="AD38" s="321"/>
      <c r="AE38" s="321"/>
      <c r="AF38" s="321"/>
      <c r="AG38" s="326"/>
    </row>
    <row r="39" spans="1:33" ht="3.75" customHeight="1">
      <c r="A39" s="327"/>
      <c r="B39" s="328"/>
      <c r="C39" s="328"/>
      <c r="D39" s="328"/>
      <c r="E39" s="328"/>
      <c r="F39" s="328"/>
      <c r="G39" s="328"/>
      <c r="H39" s="328"/>
      <c r="I39" s="328"/>
      <c r="J39" s="329"/>
      <c r="K39" s="809"/>
      <c r="L39" s="810"/>
      <c r="M39" s="811"/>
      <c r="N39" s="818"/>
      <c r="O39" s="819"/>
      <c r="P39" s="820"/>
      <c r="Q39" s="329"/>
      <c r="R39" s="328"/>
      <c r="S39" s="328"/>
      <c r="T39" s="328"/>
      <c r="U39" s="328"/>
      <c r="V39" s="328"/>
      <c r="W39" s="328"/>
      <c r="X39" s="328"/>
      <c r="Y39" s="328"/>
      <c r="Z39" s="328"/>
      <c r="AA39" s="328"/>
      <c r="AB39" s="328"/>
      <c r="AC39" s="328"/>
      <c r="AD39" s="328"/>
      <c r="AE39" s="328"/>
      <c r="AF39" s="328"/>
      <c r="AG39" s="334"/>
    </row>
    <row r="40" spans="1:33" ht="10.5" customHeight="1">
      <c r="A40" s="311"/>
      <c r="B40" s="803" t="s">
        <v>129</v>
      </c>
      <c r="C40" s="803"/>
      <c r="D40" s="803"/>
      <c r="E40" s="803"/>
      <c r="F40" s="803"/>
      <c r="G40" s="803"/>
      <c r="H40" s="803"/>
      <c r="I40" s="803"/>
      <c r="J40" s="312"/>
      <c r="K40" s="812"/>
      <c r="L40" s="813"/>
      <c r="M40" s="814"/>
      <c r="N40" s="821"/>
      <c r="O40" s="822"/>
      <c r="P40" s="823"/>
      <c r="Q40" s="312"/>
      <c r="R40" s="321"/>
      <c r="S40" s="800" t="s">
        <v>130</v>
      </c>
      <c r="T40" s="800"/>
      <c r="U40" s="355"/>
      <c r="V40" s="800" t="s">
        <v>131</v>
      </c>
      <c r="W40" s="800"/>
      <c r="X40" s="800"/>
      <c r="Y40" s="355"/>
      <c r="Z40" s="355"/>
      <c r="AA40" s="800" t="s">
        <v>130</v>
      </c>
      <c r="AB40" s="800"/>
      <c r="AC40" s="355"/>
      <c r="AD40" s="800" t="s">
        <v>131</v>
      </c>
      <c r="AE40" s="800"/>
      <c r="AF40" s="321"/>
      <c r="AG40" s="326"/>
    </row>
    <row r="41" spans="1:33" ht="13.5">
      <c r="A41" s="311"/>
      <c r="B41" s="803"/>
      <c r="C41" s="803"/>
      <c r="D41" s="803"/>
      <c r="E41" s="803"/>
      <c r="F41" s="803"/>
      <c r="G41" s="803"/>
      <c r="H41" s="803"/>
      <c r="I41" s="803"/>
      <c r="J41" s="312"/>
      <c r="K41" s="812"/>
      <c r="L41" s="813"/>
      <c r="M41" s="814"/>
      <c r="N41" s="821"/>
      <c r="O41" s="822"/>
      <c r="P41" s="823"/>
      <c r="Q41" s="312"/>
      <c r="R41" s="321" t="s">
        <v>471</v>
      </c>
      <c r="S41" s="799"/>
      <c r="T41" s="799"/>
      <c r="U41" s="321" t="s">
        <v>472</v>
      </c>
      <c r="V41" s="321"/>
      <c r="W41" s="799"/>
      <c r="X41" s="799"/>
      <c r="Y41" s="321" t="s">
        <v>473</v>
      </c>
      <c r="Z41" s="321" t="s">
        <v>471</v>
      </c>
      <c r="AA41" s="799"/>
      <c r="AB41" s="799"/>
      <c r="AC41" s="321" t="s">
        <v>472</v>
      </c>
      <c r="AD41" s="799"/>
      <c r="AE41" s="799"/>
      <c r="AF41" s="321" t="s">
        <v>473</v>
      </c>
      <c r="AG41" s="326"/>
    </row>
    <row r="42" spans="1:33" ht="3.75" customHeight="1">
      <c r="A42" s="344"/>
      <c r="B42" s="345"/>
      <c r="C42" s="345"/>
      <c r="D42" s="345"/>
      <c r="E42" s="345"/>
      <c r="F42" s="345"/>
      <c r="G42" s="345"/>
      <c r="H42" s="345"/>
      <c r="I42" s="345"/>
      <c r="J42" s="346"/>
      <c r="K42" s="815"/>
      <c r="L42" s="816"/>
      <c r="M42" s="817"/>
      <c r="N42" s="824"/>
      <c r="O42" s="825"/>
      <c r="P42" s="826"/>
      <c r="Q42" s="346"/>
      <c r="R42" s="345"/>
      <c r="S42" s="345"/>
      <c r="T42" s="345"/>
      <c r="U42" s="345"/>
      <c r="V42" s="345"/>
      <c r="W42" s="345"/>
      <c r="X42" s="345"/>
      <c r="Y42" s="345"/>
      <c r="Z42" s="345"/>
      <c r="AA42" s="345"/>
      <c r="AB42" s="345"/>
      <c r="AC42" s="345"/>
      <c r="AD42" s="345"/>
      <c r="AE42" s="345"/>
      <c r="AF42" s="345"/>
      <c r="AG42" s="351"/>
    </row>
    <row r="43" spans="1:33" ht="3.75" customHeight="1">
      <c r="A43" s="311"/>
      <c r="B43" s="321"/>
      <c r="C43" s="321"/>
      <c r="D43" s="321"/>
      <c r="E43" s="321"/>
      <c r="F43" s="321"/>
      <c r="G43" s="321"/>
      <c r="H43" s="321"/>
      <c r="I43" s="321"/>
      <c r="J43" s="312"/>
      <c r="K43" s="313"/>
      <c r="L43" s="321"/>
      <c r="M43" s="323"/>
      <c r="N43" s="321"/>
      <c r="O43" s="321"/>
      <c r="P43" s="314"/>
      <c r="Q43" s="312"/>
      <c r="R43" s="321"/>
      <c r="S43" s="321"/>
      <c r="T43" s="321"/>
      <c r="U43" s="321"/>
      <c r="V43" s="321"/>
      <c r="W43" s="321"/>
      <c r="X43" s="321"/>
      <c r="Y43" s="321"/>
      <c r="Z43" s="321"/>
      <c r="AA43" s="321"/>
      <c r="AB43" s="321"/>
      <c r="AC43" s="321"/>
      <c r="AD43" s="321"/>
      <c r="AE43" s="321"/>
      <c r="AF43" s="321"/>
      <c r="AG43" s="326"/>
    </row>
    <row r="44" spans="1:33" ht="16.5" customHeight="1">
      <c r="A44" s="311"/>
      <c r="B44" s="321" t="s">
        <v>1047</v>
      </c>
      <c r="C44" s="321"/>
      <c r="D44" s="321"/>
      <c r="E44" s="321"/>
      <c r="F44" s="321"/>
      <c r="G44" s="321"/>
      <c r="H44" s="321"/>
      <c r="I44" s="321"/>
      <c r="J44" s="312"/>
      <c r="K44" s="313"/>
      <c r="L44" s="322" t="s">
        <v>123</v>
      </c>
      <c r="M44" s="323"/>
      <c r="N44" s="321"/>
      <c r="O44" s="322" t="s">
        <v>124</v>
      </c>
      <c r="P44" s="314"/>
      <c r="Q44" s="312"/>
      <c r="R44" s="342" t="s">
        <v>467</v>
      </c>
      <c r="S44" s="321" t="s">
        <v>690</v>
      </c>
      <c r="T44" s="321"/>
      <c r="U44" s="321"/>
      <c r="V44" s="342" t="s">
        <v>632</v>
      </c>
      <c r="W44" s="321" t="s">
        <v>691</v>
      </c>
      <c r="X44" s="321"/>
      <c r="Y44" s="321"/>
      <c r="AA44" s="342" t="s">
        <v>474</v>
      </c>
      <c r="AB44" s="321" t="s">
        <v>134</v>
      </c>
      <c r="AC44" s="321"/>
      <c r="AD44" s="321"/>
      <c r="AE44" s="321"/>
      <c r="AF44" s="321"/>
      <c r="AG44" s="326"/>
    </row>
    <row r="45" spans="1:33" ht="3.75" customHeight="1">
      <c r="A45" s="311"/>
      <c r="B45" s="321"/>
      <c r="C45" s="321"/>
      <c r="D45" s="321"/>
      <c r="E45" s="321"/>
      <c r="F45" s="321"/>
      <c r="G45" s="321"/>
      <c r="H45" s="321"/>
      <c r="I45" s="321"/>
      <c r="J45" s="312"/>
      <c r="K45" s="313"/>
      <c r="L45" s="321"/>
      <c r="M45" s="323"/>
      <c r="N45" s="321"/>
      <c r="O45" s="321"/>
      <c r="P45" s="314"/>
      <c r="Q45" s="312"/>
      <c r="R45" s="321"/>
      <c r="S45" s="321"/>
      <c r="T45" s="321"/>
      <c r="U45" s="321"/>
      <c r="V45" s="321"/>
      <c r="W45" s="321"/>
      <c r="X45" s="321"/>
      <c r="Y45" s="321"/>
      <c r="Z45" s="321"/>
      <c r="AA45" s="321"/>
      <c r="AB45" s="321"/>
      <c r="AC45" s="321"/>
      <c r="AD45" s="321"/>
      <c r="AE45" s="321"/>
      <c r="AF45" s="321"/>
      <c r="AG45" s="326"/>
    </row>
    <row r="46" spans="1:33" ht="3.75" customHeight="1">
      <c r="A46" s="327"/>
      <c r="B46" s="328"/>
      <c r="C46" s="328"/>
      <c r="D46" s="328"/>
      <c r="E46" s="328"/>
      <c r="F46" s="328"/>
      <c r="G46" s="328"/>
      <c r="H46" s="328"/>
      <c r="I46" s="328"/>
      <c r="J46" s="329"/>
      <c r="K46" s="330"/>
      <c r="L46" s="328"/>
      <c r="M46" s="331"/>
      <c r="N46" s="328"/>
      <c r="O46" s="328"/>
      <c r="P46" s="332"/>
      <c r="Q46" s="329"/>
      <c r="R46" s="328"/>
      <c r="S46" s="328"/>
      <c r="T46" s="328"/>
      <c r="U46" s="328"/>
      <c r="V46" s="328"/>
      <c r="W46" s="328"/>
      <c r="X46" s="328"/>
      <c r="Y46" s="328"/>
      <c r="Z46" s="328"/>
      <c r="AA46" s="328"/>
      <c r="AB46" s="328"/>
      <c r="AC46" s="328"/>
      <c r="AD46" s="328"/>
      <c r="AE46" s="328"/>
      <c r="AF46" s="328"/>
      <c r="AG46" s="334"/>
    </row>
    <row r="47" spans="1:33" ht="16.5" customHeight="1">
      <c r="A47" s="311"/>
      <c r="B47" s="321" t="s">
        <v>135</v>
      </c>
      <c r="C47" s="321"/>
      <c r="D47" s="321"/>
      <c r="E47" s="321"/>
      <c r="F47" s="321"/>
      <c r="G47" s="321"/>
      <c r="H47" s="321"/>
      <c r="I47" s="321"/>
      <c r="J47" s="312"/>
      <c r="K47" s="313"/>
      <c r="L47" s="322" t="s">
        <v>123</v>
      </c>
      <c r="M47" s="323"/>
      <c r="N47" s="321"/>
      <c r="O47" s="322" t="s">
        <v>124</v>
      </c>
      <c r="P47" s="314"/>
      <c r="Q47" s="312"/>
      <c r="R47" s="342" t="s">
        <v>467</v>
      </c>
      <c r="S47" s="321" t="s">
        <v>136</v>
      </c>
      <c r="T47" s="321"/>
      <c r="U47" s="321"/>
      <c r="V47" s="342" t="s">
        <v>475</v>
      </c>
      <c r="W47" s="321" t="s">
        <v>137</v>
      </c>
      <c r="X47" s="321"/>
      <c r="Y47" s="321"/>
      <c r="Z47" s="342" t="s">
        <v>475</v>
      </c>
      <c r="AA47" s="321" t="s">
        <v>138</v>
      </c>
      <c r="AB47" s="321"/>
      <c r="AC47" s="321"/>
      <c r="AD47" s="321"/>
      <c r="AE47" s="321"/>
      <c r="AF47" s="321"/>
      <c r="AG47" s="326"/>
    </row>
    <row r="48" spans="1:33" ht="3.75" customHeight="1">
      <c r="A48" s="344"/>
      <c r="B48" s="345"/>
      <c r="C48" s="345"/>
      <c r="D48" s="345"/>
      <c r="E48" s="345"/>
      <c r="F48" s="345"/>
      <c r="G48" s="345"/>
      <c r="H48" s="345"/>
      <c r="I48" s="345"/>
      <c r="J48" s="346"/>
      <c r="K48" s="347"/>
      <c r="L48" s="345"/>
      <c r="M48" s="348"/>
      <c r="N48" s="345"/>
      <c r="O48" s="345"/>
      <c r="P48" s="349"/>
      <c r="Q48" s="346"/>
      <c r="R48" s="345"/>
      <c r="S48" s="345"/>
      <c r="T48" s="345"/>
      <c r="U48" s="345"/>
      <c r="V48" s="345"/>
      <c r="W48" s="345"/>
      <c r="X48" s="345"/>
      <c r="Y48" s="345"/>
      <c r="Z48" s="345"/>
      <c r="AA48" s="345"/>
      <c r="AB48" s="345"/>
      <c r="AC48" s="345"/>
      <c r="AD48" s="345"/>
      <c r="AE48" s="345"/>
      <c r="AF48" s="345"/>
      <c r="AG48" s="351"/>
    </row>
    <row r="49" spans="1:33" ht="3.75" customHeight="1">
      <c r="A49" s="311"/>
      <c r="B49" s="321"/>
      <c r="C49" s="321"/>
      <c r="D49" s="321"/>
      <c r="E49" s="321"/>
      <c r="F49" s="321"/>
      <c r="G49" s="321"/>
      <c r="H49" s="321"/>
      <c r="I49" s="321"/>
      <c r="J49" s="312"/>
      <c r="K49" s="313"/>
      <c r="L49" s="321"/>
      <c r="M49" s="323"/>
      <c r="N49" s="321"/>
      <c r="O49" s="321"/>
      <c r="P49" s="314"/>
      <c r="Q49" s="312"/>
      <c r="R49" s="321"/>
      <c r="S49" s="321"/>
      <c r="T49" s="321"/>
      <c r="U49" s="321"/>
      <c r="V49" s="321"/>
      <c r="W49" s="321"/>
      <c r="X49" s="321"/>
      <c r="Y49" s="321"/>
      <c r="Z49" s="321"/>
      <c r="AA49" s="321"/>
      <c r="AB49" s="321"/>
      <c r="AC49" s="321"/>
      <c r="AD49" s="321"/>
      <c r="AE49" s="321"/>
      <c r="AF49" s="321"/>
      <c r="AG49" s="326"/>
    </row>
    <row r="50" spans="1:33" ht="16.5" customHeight="1">
      <c r="A50" s="311"/>
      <c r="B50" s="321" t="s">
        <v>139</v>
      </c>
      <c r="C50" s="321"/>
      <c r="D50" s="321"/>
      <c r="E50" s="321"/>
      <c r="F50" s="321"/>
      <c r="G50" s="321"/>
      <c r="H50" s="321"/>
      <c r="I50" s="321"/>
      <c r="J50" s="312"/>
      <c r="K50" s="313"/>
      <c r="L50" s="322" t="s">
        <v>123</v>
      </c>
      <c r="M50" s="323"/>
      <c r="N50" s="321"/>
      <c r="O50" s="322" t="s">
        <v>124</v>
      </c>
      <c r="P50" s="314"/>
      <c r="Q50" s="312"/>
      <c r="R50" s="794"/>
      <c r="S50" s="794"/>
      <c r="T50" s="794"/>
      <c r="U50" s="794"/>
      <c r="V50" s="794"/>
      <c r="W50" s="794"/>
      <c r="X50" s="794"/>
      <c r="Y50" s="794"/>
      <c r="Z50" s="794"/>
      <c r="AA50" s="794"/>
      <c r="AB50" s="794"/>
      <c r="AC50" s="794"/>
      <c r="AD50" s="794"/>
      <c r="AE50" s="794"/>
      <c r="AF50" s="794"/>
      <c r="AG50" s="326"/>
    </row>
    <row r="51" spans="1:33" ht="3.75" customHeight="1">
      <c r="A51" s="311"/>
      <c r="B51" s="321"/>
      <c r="C51" s="321"/>
      <c r="D51" s="321"/>
      <c r="E51" s="321"/>
      <c r="F51" s="321"/>
      <c r="G51" s="321"/>
      <c r="H51" s="321"/>
      <c r="I51" s="321"/>
      <c r="J51" s="312"/>
      <c r="K51" s="313"/>
      <c r="L51" s="321"/>
      <c r="M51" s="323"/>
      <c r="N51" s="321"/>
      <c r="O51" s="321"/>
      <c r="P51" s="314"/>
      <c r="Q51" s="312"/>
      <c r="R51" s="324"/>
      <c r="S51" s="324"/>
      <c r="T51" s="324"/>
      <c r="U51" s="324"/>
      <c r="V51" s="324"/>
      <c r="W51" s="324"/>
      <c r="X51" s="324"/>
      <c r="Y51" s="324"/>
      <c r="Z51" s="324"/>
      <c r="AA51" s="324"/>
      <c r="AB51" s="324"/>
      <c r="AC51" s="324"/>
      <c r="AD51" s="324"/>
      <c r="AE51" s="324"/>
      <c r="AF51" s="324"/>
      <c r="AG51" s="326"/>
    </row>
    <row r="52" spans="1:33" ht="3.75" customHeight="1">
      <c r="A52" s="327"/>
      <c r="B52" s="328"/>
      <c r="C52" s="328"/>
      <c r="D52" s="328"/>
      <c r="E52" s="328"/>
      <c r="F52" s="328"/>
      <c r="G52" s="328"/>
      <c r="H52" s="328"/>
      <c r="I52" s="328"/>
      <c r="J52" s="329"/>
      <c r="K52" s="330"/>
      <c r="L52" s="328"/>
      <c r="M52" s="331"/>
      <c r="N52" s="328"/>
      <c r="O52" s="328"/>
      <c r="P52" s="332"/>
      <c r="Q52" s="329"/>
      <c r="R52" s="333"/>
      <c r="S52" s="333"/>
      <c r="T52" s="333"/>
      <c r="U52" s="333"/>
      <c r="V52" s="333"/>
      <c r="W52" s="333"/>
      <c r="X52" s="333"/>
      <c r="Y52" s="333"/>
      <c r="Z52" s="333"/>
      <c r="AA52" s="333"/>
      <c r="AB52" s="333"/>
      <c r="AC52" s="333"/>
      <c r="AD52" s="333"/>
      <c r="AE52" s="333"/>
      <c r="AF52" s="333"/>
      <c r="AG52" s="334"/>
    </row>
    <row r="53" spans="1:33" ht="16.5" customHeight="1">
      <c r="A53" s="311"/>
      <c r="B53" s="321" t="s">
        <v>140</v>
      </c>
      <c r="C53" s="321"/>
      <c r="D53" s="321"/>
      <c r="E53" s="321"/>
      <c r="F53" s="321"/>
      <c r="G53" s="321"/>
      <c r="H53" s="321"/>
      <c r="I53" s="321"/>
      <c r="J53" s="312"/>
      <c r="K53" s="313"/>
      <c r="L53" s="322" t="s">
        <v>123</v>
      </c>
      <c r="M53" s="323"/>
      <c r="N53" s="321"/>
      <c r="O53" s="322" t="s">
        <v>124</v>
      </c>
      <c r="P53" s="314"/>
      <c r="Q53" s="312"/>
      <c r="R53" s="324" t="s">
        <v>476</v>
      </c>
      <c r="S53" s="796"/>
      <c r="T53" s="796"/>
      <c r="U53" s="796"/>
      <c r="V53" s="796"/>
      <c r="W53" s="796"/>
      <c r="X53" s="324" t="s">
        <v>141</v>
      </c>
      <c r="Y53" s="324"/>
      <c r="Z53" s="324"/>
      <c r="AA53" s="324"/>
      <c r="AB53" s="324"/>
      <c r="AC53" s="324"/>
      <c r="AD53" s="324"/>
      <c r="AE53" s="324"/>
      <c r="AF53" s="324"/>
      <c r="AG53" s="326"/>
    </row>
    <row r="54" spans="1:33" ht="3.75" customHeight="1">
      <c r="A54" s="344"/>
      <c r="B54" s="345"/>
      <c r="C54" s="345"/>
      <c r="D54" s="345"/>
      <c r="E54" s="345"/>
      <c r="F54" s="345"/>
      <c r="G54" s="345"/>
      <c r="H54" s="345"/>
      <c r="I54" s="345"/>
      <c r="J54" s="346"/>
      <c r="K54" s="347"/>
      <c r="L54" s="345"/>
      <c r="M54" s="348"/>
      <c r="N54" s="345"/>
      <c r="O54" s="345"/>
      <c r="P54" s="349"/>
      <c r="Q54" s="346"/>
      <c r="R54" s="345"/>
      <c r="S54" s="345"/>
      <c r="T54" s="345"/>
      <c r="U54" s="345"/>
      <c r="V54" s="345"/>
      <c r="W54" s="345"/>
      <c r="X54" s="345"/>
      <c r="Y54" s="345"/>
      <c r="Z54" s="345"/>
      <c r="AA54" s="345"/>
      <c r="AB54" s="345"/>
      <c r="AC54" s="345"/>
      <c r="AD54" s="345"/>
      <c r="AE54" s="345"/>
      <c r="AF54" s="345"/>
      <c r="AG54" s="351"/>
    </row>
    <row r="55" spans="1:33" ht="3.75" customHeight="1">
      <c r="A55" s="311"/>
      <c r="B55" s="321"/>
      <c r="C55" s="321"/>
      <c r="D55" s="321"/>
      <c r="E55" s="321"/>
      <c r="F55" s="321"/>
      <c r="G55" s="321"/>
      <c r="H55" s="321"/>
      <c r="I55" s="321"/>
      <c r="J55" s="312"/>
      <c r="K55" s="313"/>
      <c r="L55" s="321"/>
      <c r="M55" s="323"/>
      <c r="N55" s="321"/>
      <c r="O55" s="321"/>
      <c r="P55" s="314"/>
      <c r="Q55" s="312"/>
      <c r="R55" s="321"/>
      <c r="S55" s="321"/>
      <c r="T55" s="321"/>
      <c r="U55" s="321"/>
      <c r="V55" s="321"/>
      <c r="W55" s="321"/>
      <c r="X55" s="321"/>
      <c r="Y55" s="321"/>
      <c r="Z55" s="321"/>
      <c r="AA55" s="321"/>
      <c r="AB55" s="321"/>
      <c r="AC55" s="321"/>
      <c r="AD55" s="321"/>
      <c r="AE55" s="321"/>
      <c r="AF55" s="321"/>
      <c r="AG55" s="326"/>
    </row>
    <row r="56" spans="1:33" ht="16.5" customHeight="1">
      <c r="A56" s="311"/>
      <c r="B56" s="321" t="s">
        <v>142</v>
      </c>
      <c r="C56" s="321"/>
      <c r="D56" s="321"/>
      <c r="E56" s="321"/>
      <c r="F56" s="321"/>
      <c r="G56" s="321"/>
      <c r="H56" s="321"/>
      <c r="I56" s="321"/>
      <c r="J56" s="312"/>
      <c r="K56" s="313"/>
      <c r="L56" s="322" t="s">
        <v>123</v>
      </c>
      <c r="M56" s="323"/>
      <c r="N56" s="321"/>
      <c r="O56" s="322" t="s">
        <v>124</v>
      </c>
      <c r="P56" s="314"/>
      <c r="Q56" s="312"/>
      <c r="R56" s="342" t="s">
        <v>467</v>
      </c>
      <c r="S56" s="321" t="s">
        <v>136</v>
      </c>
      <c r="T56" s="321"/>
      <c r="U56" s="321"/>
      <c r="V56" s="342" t="s">
        <v>475</v>
      </c>
      <c r="W56" s="321" t="s">
        <v>137</v>
      </c>
      <c r="X56" s="321"/>
      <c r="Y56" s="321"/>
      <c r="Z56" s="342" t="s">
        <v>475</v>
      </c>
      <c r="AA56" s="321" t="s">
        <v>138</v>
      </c>
      <c r="AB56" s="321"/>
      <c r="AC56" s="321"/>
      <c r="AD56" s="321"/>
      <c r="AE56" s="321"/>
      <c r="AF56" s="321"/>
      <c r="AG56" s="326"/>
    </row>
    <row r="57" spans="1:33" ht="3.75" customHeight="1">
      <c r="A57" s="311"/>
      <c r="B57" s="321"/>
      <c r="C57" s="321"/>
      <c r="D57" s="321"/>
      <c r="E57" s="321"/>
      <c r="F57" s="321"/>
      <c r="G57" s="321"/>
      <c r="H57" s="321"/>
      <c r="I57" s="321"/>
      <c r="J57" s="312"/>
      <c r="K57" s="313"/>
      <c r="L57" s="321"/>
      <c r="M57" s="323"/>
      <c r="N57" s="321"/>
      <c r="O57" s="321"/>
      <c r="P57" s="314"/>
      <c r="Q57" s="312"/>
      <c r="R57" s="321"/>
      <c r="S57" s="321"/>
      <c r="T57" s="321"/>
      <c r="U57" s="321"/>
      <c r="V57" s="321"/>
      <c r="W57" s="321"/>
      <c r="X57" s="321"/>
      <c r="Y57" s="321"/>
      <c r="Z57" s="321"/>
      <c r="AA57" s="321"/>
      <c r="AB57" s="321"/>
      <c r="AC57" s="321"/>
      <c r="AD57" s="321"/>
      <c r="AE57" s="321"/>
      <c r="AF57" s="321"/>
      <c r="AG57" s="326"/>
    </row>
    <row r="58" spans="1:33" ht="3.75" customHeight="1">
      <c r="A58" s="327"/>
      <c r="B58" s="328"/>
      <c r="C58" s="328"/>
      <c r="D58" s="328"/>
      <c r="E58" s="328"/>
      <c r="F58" s="328"/>
      <c r="G58" s="328"/>
      <c r="H58" s="328"/>
      <c r="I58" s="328"/>
      <c r="J58" s="329"/>
      <c r="K58" s="330"/>
      <c r="L58" s="328"/>
      <c r="M58" s="331"/>
      <c r="N58" s="328"/>
      <c r="O58" s="328"/>
      <c r="P58" s="332"/>
      <c r="Q58" s="329"/>
      <c r="R58" s="328"/>
      <c r="S58" s="328"/>
      <c r="T58" s="328"/>
      <c r="U58" s="328"/>
      <c r="V58" s="328"/>
      <c r="W58" s="328"/>
      <c r="X58" s="328"/>
      <c r="Y58" s="328"/>
      <c r="Z58" s="328"/>
      <c r="AA58" s="328"/>
      <c r="AB58" s="328"/>
      <c r="AC58" s="328"/>
      <c r="AD58" s="328"/>
      <c r="AE58" s="328"/>
      <c r="AF58" s="328"/>
      <c r="AG58" s="334"/>
    </row>
    <row r="59" spans="1:33" ht="16.5" customHeight="1">
      <c r="A59" s="311"/>
      <c r="B59" s="321" t="s">
        <v>143</v>
      </c>
      <c r="C59" s="321"/>
      <c r="D59" s="321"/>
      <c r="E59" s="321"/>
      <c r="F59" s="321"/>
      <c r="G59" s="321"/>
      <c r="H59" s="321"/>
      <c r="I59" s="321"/>
      <c r="J59" s="312"/>
      <c r="K59" s="313"/>
      <c r="L59" s="322" t="s">
        <v>752</v>
      </c>
      <c r="M59" s="323"/>
      <c r="N59" s="321"/>
      <c r="O59" s="322" t="s">
        <v>118</v>
      </c>
      <c r="P59" s="314"/>
      <c r="Q59" s="312"/>
      <c r="R59" s="324" t="s">
        <v>476</v>
      </c>
      <c r="S59" s="796"/>
      <c r="T59" s="797"/>
      <c r="U59" s="797"/>
      <c r="V59" s="797"/>
      <c r="W59" s="797"/>
      <c r="X59" s="324" t="s">
        <v>144</v>
      </c>
      <c r="Y59" s="324"/>
      <c r="Z59" s="324" t="s">
        <v>476</v>
      </c>
      <c r="AA59" s="796"/>
      <c r="AB59" s="797"/>
      <c r="AC59" s="797"/>
      <c r="AD59" s="797"/>
      <c r="AE59" s="797"/>
      <c r="AF59" s="324" t="s">
        <v>145</v>
      </c>
      <c r="AG59" s="326"/>
    </row>
    <row r="60" spans="1:33" ht="3.75" customHeight="1">
      <c r="A60" s="335"/>
      <c r="B60" s="336"/>
      <c r="C60" s="336"/>
      <c r="D60" s="336"/>
      <c r="E60" s="336"/>
      <c r="F60" s="336"/>
      <c r="G60" s="336"/>
      <c r="H60" s="336"/>
      <c r="I60" s="336"/>
      <c r="J60" s="337"/>
      <c r="K60" s="338"/>
      <c r="L60" s="336"/>
      <c r="M60" s="339"/>
      <c r="N60" s="336"/>
      <c r="O60" s="336"/>
      <c r="P60" s="340"/>
      <c r="Q60" s="337"/>
      <c r="R60" s="356"/>
      <c r="S60" s="356"/>
      <c r="T60" s="356"/>
      <c r="U60" s="356"/>
      <c r="V60" s="356"/>
      <c r="W60" s="356"/>
      <c r="X60" s="356"/>
      <c r="Y60" s="356"/>
      <c r="Z60" s="356"/>
      <c r="AA60" s="356"/>
      <c r="AB60" s="356"/>
      <c r="AC60" s="356"/>
      <c r="AD60" s="356"/>
      <c r="AE60" s="356"/>
      <c r="AF60" s="356"/>
      <c r="AG60" s="341"/>
    </row>
    <row r="61" spans="1:33" ht="3.75" customHeight="1">
      <c r="A61" s="357"/>
      <c r="B61" s="358"/>
      <c r="C61" s="358"/>
      <c r="D61" s="358"/>
      <c r="E61" s="358"/>
      <c r="F61" s="358"/>
      <c r="G61" s="358"/>
      <c r="H61" s="358"/>
      <c r="I61" s="358"/>
      <c r="J61" s="359"/>
      <c r="K61" s="360"/>
      <c r="L61" s="358"/>
      <c r="M61" s="361"/>
      <c r="N61" s="358"/>
      <c r="O61" s="358"/>
      <c r="P61" s="362"/>
      <c r="Q61" s="359"/>
      <c r="R61" s="363"/>
      <c r="S61" s="363"/>
      <c r="T61" s="363"/>
      <c r="U61" s="363"/>
      <c r="V61" s="363"/>
      <c r="W61" s="363"/>
      <c r="X61" s="363"/>
      <c r="Y61" s="363"/>
      <c r="Z61" s="363"/>
      <c r="AA61" s="363"/>
      <c r="AB61" s="363"/>
      <c r="AC61" s="363"/>
      <c r="AD61" s="363"/>
      <c r="AE61" s="363"/>
      <c r="AF61" s="363"/>
      <c r="AG61" s="364"/>
    </row>
    <row r="62" spans="1:33" ht="16.5" customHeight="1">
      <c r="A62" s="311"/>
      <c r="B62" s="321" t="s">
        <v>146</v>
      </c>
      <c r="C62" s="321"/>
      <c r="D62" s="321"/>
      <c r="E62" s="321"/>
      <c r="F62" s="321"/>
      <c r="G62" s="321"/>
      <c r="H62" s="321"/>
      <c r="I62" s="321"/>
      <c r="J62" s="312"/>
      <c r="K62" s="313"/>
      <c r="L62" s="322" t="s">
        <v>123</v>
      </c>
      <c r="M62" s="323"/>
      <c r="N62" s="321"/>
      <c r="O62" s="322" t="s">
        <v>124</v>
      </c>
      <c r="P62" s="314"/>
      <c r="Q62" s="312"/>
      <c r="R62" s="324" t="s">
        <v>147</v>
      </c>
      <c r="S62" s="324"/>
      <c r="T62" s="324"/>
      <c r="U62" s="798" t="s">
        <v>1048</v>
      </c>
      <c r="V62" s="798"/>
      <c r="W62" s="798"/>
      <c r="X62" s="798"/>
      <c r="Y62" s="798"/>
      <c r="Z62" s="798"/>
      <c r="AA62" s="409"/>
      <c r="AB62" s="409"/>
      <c r="AC62" s="325"/>
      <c r="AD62" s="324" t="s">
        <v>678</v>
      </c>
      <c r="AE62" s="795"/>
      <c r="AF62" s="795"/>
      <c r="AG62" s="326" t="s">
        <v>120</v>
      </c>
    </row>
    <row r="63" spans="1:33" ht="3.75" customHeight="1">
      <c r="A63" s="335"/>
      <c r="B63" s="336"/>
      <c r="C63" s="336"/>
      <c r="D63" s="336"/>
      <c r="E63" s="336"/>
      <c r="F63" s="336"/>
      <c r="G63" s="336"/>
      <c r="H63" s="336"/>
      <c r="I63" s="336"/>
      <c r="J63" s="337"/>
      <c r="K63" s="338"/>
      <c r="L63" s="336"/>
      <c r="M63" s="339"/>
      <c r="N63" s="336"/>
      <c r="O63" s="336"/>
      <c r="P63" s="340"/>
      <c r="Q63" s="337"/>
      <c r="R63" s="356"/>
      <c r="S63" s="356"/>
      <c r="T63" s="356"/>
      <c r="U63" s="356"/>
      <c r="V63" s="356"/>
      <c r="W63" s="356"/>
      <c r="X63" s="356"/>
      <c r="Y63" s="356"/>
      <c r="Z63" s="356"/>
      <c r="AA63" s="356"/>
      <c r="AB63" s="356"/>
      <c r="AC63" s="356"/>
      <c r="AD63" s="356"/>
      <c r="AE63" s="356"/>
      <c r="AF63" s="356"/>
      <c r="AG63" s="341"/>
    </row>
    <row r="64" spans="1:33" ht="3.75" customHeight="1">
      <c r="A64" s="311"/>
      <c r="B64" s="321"/>
      <c r="C64" s="321"/>
      <c r="D64" s="321"/>
      <c r="E64" s="321"/>
      <c r="F64" s="321"/>
      <c r="G64" s="321"/>
      <c r="H64" s="321"/>
      <c r="I64" s="321"/>
      <c r="J64" s="312"/>
      <c r="K64" s="313"/>
      <c r="L64" s="321"/>
      <c r="M64" s="323"/>
      <c r="N64" s="321"/>
      <c r="O64" s="321"/>
      <c r="P64" s="314"/>
      <c r="Q64" s="312"/>
      <c r="R64" s="324"/>
      <c r="S64" s="324"/>
      <c r="T64" s="324"/>
      <c r="U64" s="324"/>
      <c r="V64" s="324"/>
      <c r="W64" s="324"/>
      <c r="X64" s="324"/>
      <c r="Y64" s="324"/>
      <c r="Z64" s="324"/>
      <c r="AA64" s="324"/>
      <c r="AB64" s="324"/>
      <c r="AC64" s="324"/>
      <c r="AD64" s="324"/>
      <c r="AE64" s="324"/>
      <c r="AF64" s="324"/>
      <c r="AG64" s="326"/>
    </row>
    <row r="65" spans="1:33" ht="16.5" customHeight="1">
      <c r="A65" s="311"/>
      <c r="B65" s="321" t="s">
        <v>148</v>
      </c>
      <c r="C65" s="321"/>
      <c r="D65" s="321"/>
      <c r="E65" s="321"/>
      <c r="F65" s="321"/>
      <c r="G65" s="321"/>
      <c r="H65" s="321"/>
      <c r="I65" s="321"/>
      <c r="J65" s="312"/>
      <c r="K65" s="313"/>
      <c r="L65" s="322" t="s">
        <v>123</v>
      </c>
      <c r="M65" s="323"/>
      <c r="N65" s="321"/>
      <c r="O65" s="322" t="s">
        <v>124</v>
      </c>
      <c r="P65" s="314"/>
      <c r="Q65" s="312"/>
      <c r="R65" s="324" t="s">
        <v>98</v>
      </c>
      <c r="S65" s="365" t="s">
        <v>477</v>
      </c>
      <c r="T65" s="324" t="s">
        <v>149</v>
      </c>
      <c r="U65" s="365" t="s">
        <v>477</v>
      </c>
      <c r="V65" s="324" t="s">
        <v>150</v>
      </c>
      <c r="W65" s="324"/>
      <c r="X65" s="798" t="s">
        <v>1048</v>
      </c>
      <c r="Y65" s="798"/>
      <c r="Z65" s="798"/>
      <c r="AA65" s="798"/>
      <c r="AB65" s="798"/>
      <c r="AC65" s="798"/>
      <c r="AD65" s="324" t="s">
        <v>678</v>
      </c>
      <c r="AE65" s="795"/>
      <c r="AF65" s="795"/>
      <c r="AG65" s="366" t="s">
        <v>667</v>
      </c>
    </row>
    <row r="66" spans="1:33" ht="3.75" customHeight="1">
      <c r="A66" s="311"/>
      <c r="B66" s="321"/>
      <c r="C66" s="321"/>
      <c r="D66" s="321"/>
      <c r="E66" s="321"/>
      <c r="F66" s="321"/>
      <c r="G66" s="321"/>
      <c r="H66" s="321"/>
      <c r="I66" s="321"/>
      <c r="J66" s="312"/>
      <c r="K66" s="313"/>
      <c r="L66" s="321"/>
      <c r="M66" s="323"/>
      <c r="N66" s="321"/>
      <c r="O66" s="321"/>
      <c r="P66" s="314"/>
      <c r="Q66" s="312"/>
      <c r="R66" s="324"/>
      <c r="S66" s="324"/>
      <c r="T66" s="324"/>
      <c r="U66" s="324"/>
      <c r="V66" s="324"/>
      <c r="W66" s="324"/>
      <c r="X66" s="324"/>
      <c r="Y66" s="324"/>
      <c r="Z66" s="324"/>
      <c r="AA66" s="324"/>
      <c r="AB66" s="324"/>
      <c r="AC66" s="324"/>
      <c r="AD66" s="324"/>
      <c r="AE66" s="324"/>
      <c r="AF66" s="324"/>
      <c r="AG66" s="366"/>
    </row>
    <row r="67" spans="1:33" ht="3.75" customHeight="1">
      <c r="A67" s="327"/>
      <c r="B67" s="328"/>
      <c r="C67" s="328"/>
      <c r="D67" s="328"/>
      <c r="E67" s="328"/>
      <c r="F67" s="328"/>
      <c r="G67" s="328"/>
      <c r="H67" s="328"/>
      <c r="I67" s="328"/>
      <c r="J67" s="329"/>
      <c r="K67" s="330"/>
      <c r="L67" s="328"/>
      <c r="M67" s="331"/>
      <c r="N67" s="328"/>
      <c r="O67" s="328"/>
      <c r="P67" s="332"/>
      <c r="Q67" s="329"/>
      <c r="R67" s="333"/>
      <c r="S67" s="333"/>
      <c r="T67" s="333"/>
      <c r="U67" s="333"/>
      <c r="V67" s="333"/>
      <c r="W67" s="333"/>
      <c r="X67" s="333"/>
      <c r="Y67" s="333"/>
      <c r="Z67" s="333"/>
      <c r="AA67" s="333"/>
      <c r="AB67" s="333"/>
      <c r="AC67" s="333"/>
      <c r="AD67" s="333"/>
      <c r="AE67" s="333"/>
      <c r="AF67" s="333"/>
      <c r="AG67" s="367"/>
    </row>
    <row r="68" spans="1:33" ht="13.5" customHeight="1">
      <c r="A68" s="311"/>
      <c r="B68" s="321" t="s">
        <v>465</v>
      </c>
      <c r="C68" s="321"/>
      <c r="D68" s="321"/>
      <c r="E68" s="321"/>
      <c r="F68" s="321"/>
      <c r="G68" s="321"/>
      <c r="H68" s="321"/>
      <c r="I68" s="321"/>
      <c r="J68" s="312"/>
      <c r="K68" s="313"/>
      <c r="L68" s="804" t="s">
        <v>123</v>
      </c>
      <c r="M68" s="353"/>
      <c r="N68" s="322"/>
      <c r="O68" s="804" t="s">
        <v>464</v>
      </c>
      <c r="P68" s="314"/>
      <c r="Q68" s="312"/>
      <c r="R68" s="324"/>
      <c r="S68" s="324"/>
      <c r="T68" s="324"/>
      <c r="U68" s="324"/>
      <c r="V68" s="324"/>
      <c r="W68" s="324"/>
      <c r="X68" s="324"/>
      <c r="Y68" s="324"/>
      <c r="Z68" s="324"/>
      <c r="AA68" s="324"/>
      <c r="AB68" s="324"/>
      <c r="AC68" s="324"/>
      <c r="AD68" s="324"/>
      <c r="AE68" s="324"/>
      <c r="AF68" s="324"/>
      <c r="AG68" s="366"/>
    </row>
    <row r="69" spans="1:33" s="312" customFormat="1" ht="13.5" customHeight="1">
      <c r="A69" s="311"/>
      <c r="B69" s="321" t="s">
        <v>466</v>
      </c>
      <c r="C69" s="321"/>
      <c r="D69" s="321"/>
      <c r="E69" s="321"/>
      <c r="F69" s="321"/>
      <c r="G69" s="321"/>
      <c r="H69" s="321"/>
      <c r="I69" s="321"/>
      <c r="K69" s="313"/>
      <c r="L69" s="806"/>
      <c r="M69" s="353"/>
      <c r="N69" s="322"/>
      <c r="O69" s="806"/>
      <c r="P69" s="314"/>
      <c r="R69" s="324"/>
      <c r="S69" s="324"/>
      <c r="T69" s="324"/>
      <c r="U69" s="324"/>
      <c r="V69" s="324"/>
      <c r="W69" s="324"/>
      <c r="X69" s="324"/>
      <c r="Y69" s="324"/>
      <c r="Z69" s="324"/>
      <c r="AA69" s="324"/>
      <c r="AB69" s="324"/>
      <c r="AC69" s="324"/>
      <c r="AD69" s="324"/>
      <c r="AE69" s="324"/>
      <c r="AF69" s="324"/>
      <c r="AG69" s="366"/>
    </row>
    <row r="70" spans="1:33" s="312" customFormat="1" ht="3.75" customHeight="1">
      <c r="A70" s="344"/>
      <c r="B70" s="345"/>
      <c r="C70" s="345"/>
      <c r="D70" s="345"/>
      <c r="E70" s="345"/>
      <c r="F70" s="345"/>
      <c r="G70" s="345"/>
      <c r="H70" s="345"/>
      <c r="I70" s="345"/>
      <c r="J70" s="346"/>
      <c r="K70" s="347"/>
      <c r="L70" s="345"/>
      <c r="M70" s="348"/>
      <c r="N70" s="345"/>
      <c r="O70" s="345"/>
      <c r="P70" s="349"/>
      <c r="Q70" s="346"/>
      <c r="R70" s="350"/>
      <c r="S70" s="350"/>
      <c r="T70" s="350"/>
      <c r="U70" s="350"/>
      <c r="V70" s="350"/>
      <c r="W70" s="350"/>
      <c r="X70" s="350"/>
      <c r="Y70" s="350"/>
      <c r="Z70" s="350"/>
      <c r="AA70" s="350"/>
      <c r="AB70" s="350"/>
      <c r="AC70" s="350"/>
      <c r="AD70" s="350"/>
      <c r="AE70" s="350"/>
      <c r="AF70" s="350"/>
      <c r="AG70" s="368"/>
    </row>
    <row r="71" spans="1:33" ht="3.75" customHeight="1">
      <c r="A71" s="311"/>
      <c r="B71" s="321"/>
      <c r="C71" s="321"/>
      <c r="D71" s="321"/>
      <c r="E71" s="321"/>
      <c r="F71" s="321"/>
      <c r="G71" s="321"/>
      <c r="H71" s="321"/>
      <c r="I71" s="321"/>
      <c r="J71" s="312"/>
      <c r="K71" s="313"/>
      <c r="L71" s="321"/>
      <c r="M71" s="323"/>
      <c r="N71" s="321"/>
      <c r="O71" s="321"/>
      <c r="P71" s="314"/>
      <c r="Q71" s="312"/>
      <c r="R71" s="324"/>
      <c r="S71" s="324"/>
      <c r="T71" s="324"/>
      <c r="U71" s="324"/>
      <c r="V71" s="324"/>
      <c r="W71" s="324"/>
      <c r="X71" s="324"/>
      <c r="Y71" s="324"/>
      <c r="Z71" s="324"/>
      <c r="AA71" s="324"/>
      <c r="AB71" s="324"/>
      <c r="AC71" s="324"/>
      <c r="AD71" s="324"/>
      <c r="AE71" s="324"/>
      <c r="AF71" s="324"/>
      <c r="AG71" s="366"/>
    </row>
    <row r="72" spans="1:33" ht="16.5" customHeight="1">
      <c r="A72" s="311"/>
      <c r="B72" s="321" t="s">
        <v>151</v>
      </c>
      <c r="C72" s="321"/>
      <c r="D72" s="321"/>
      <c r="E72" s="321"/>
      <c r="F72" s="321"/>
      <c r="G72" s="321"/>
      <c r="H72" s="321"/>
      <c r="I72" s="321"/>
      <c r="J72" s="312"/>
      <c r="K72" s="313"/>
      <c r="L72" s="322" t="s">
        <v>123</v>
      </c>
      <c r="M72" s="323"/>
      <c r="N72" s="321"/>
      <c r="O72" s="322" t="s">
        <v>124</v>
      </c>
      <c r="P72" s="314"/>
      <c r="Q72" s="312"/>
      <c r="R72" s="324" t="s">
        <v>98</v>
      </c>
      <c r="S72" s="365" t="s">
        <v>477</v>
      </c>
      <c r="T72" s="324" t="s">
        <v>149</v>
      </c>
      <c r="U72" s="365" t="s">
        <v>477</v>
      </c>
      <c r="V72" s="324" t="s">
        <v>150</v>
      </c>
      <c r="W72" s="324"/>
      <c r="X72" s="798" t="s">
        <v>1048</v>
      </c>
      <c r="Y72" s="798"/>
      <c r="Z72" s="798"/>
      <c r="AA72" s="798"/>
      <c r="AB72" s="798"/>
      <c r="AC72" s="798"/>
      <c r="AD72" s="324" t="s">
        <v>678</v>
      </c>
      <c r="AE72" s="795"/>
      <c r="AF72" s="795"/>
      <c r="AG72" s="366" t="s">
        <v>667</v>
      </c>
    </row>
    <row r="73" spans="1:33" ht="3.75" customHeight="1">
      <c r="A73" s="344"/>
      <c r="B73" s="345"/>
      <c r="C73" s="345"/>
      <c r="D73" s="345"/>
      <c r="E73" s="345"/>
      <c r="F73" s="345"/>
      <c r="G73" s="345"/>
      <c r="H73" s="345"/>
      <c r="I73" s="345"/>
      <c r="J73" s="346"/>
      <c r="K73" s="347"/>
      <c r="L73" s="345"/>
      <c r="M73" s="348"/>
      <c r="N73" s="345"/>
      <c r="O73" s="345"/>
      <c r="P73" s="349"/>
      <c r="Q73" s="346"/>
      <c r="R73" s="350"/>
      <c r="S73" s="350"/>
      <c r="T73" s="350"/>
      <c r="U73" s="350"/>
      <c r="V73" s="350"/>
      <c r="W73" s="350"/>
      <c r="X73" s="350"/>
      <c r="Y73" s="350"/>
      <c r="Z73" s="350"/>
      <c r="AA73" s="350"/>
      <c r="AB73" s="350"/>
      <c r="AC73" s="350"/>
      <c r="AD73" s="350"/>
      <c r="AE73" s="350"/>
      <c r="AF73" s="350"/>
      <c r="AG73" s="351"/>
    </row>
    <row r="74" spans="1:33" ht="3.75" customHeight="1">
      <c r="A74" s="311"/>
      <c r="B74" s="321"/>
      <c r="C74" s="321"/>
      <c r="D74" s="321"/>
      <c r="E74" s="321"/>
      <c r="F74" s="321"/>
      <c r="G74" s="321"/>
      <c r="H74" s="321"/>
      <c r="I74" s="321"/>
      <c r="J74" s="312"/>
      <c r="K74" s="313"/>
      <c r="L74" s="321"/>
      <c r="M74" s="323"/>
      <c r="N74" s="321"/>
      <c r="O74" s="321"/>
      <c r="P74" s="314"/>
      <c r="Q74" s="312"/>
      <c r="R74" s="324"/>
      <c r="S74" s="324"/>
      <c r="T74" s="324"/>
      <c r="U74" s="324"/>
      <c r="V74" s="324"/>
      <c r="W74" s="324"/>
      <c r="X74" s="324"/>
      <c r="Y74" s="324"/>
      <c r="Z74" s="324"/>
      <c r="AA74" s="324"/>
      <c r="AB74" s="324"/>
      <c r="AC74" s="324"/>
      <c r="AD74" s="324"/>
      <c r="AE74" s="324"/>
      <c r="AF74" s="324"/>
      <c r="AG74" s="326"/>
    </row>
    <row r="75" spans="1:33" ht="16.5" customHeight="1">
      <c r="A75" s="311"/>
      <c r="B75" s="321" t="s">
        <v>152</v>
      </c>
      <c r="C75" s="321"/>
      <c r="D75" s="321"/>
      <c r="E75" s="321"/>
      <c r="F75" s="321"/>
      <c r="G75" s="321"/>
      <c r="H75" s="321"/>
      <c r="I75" s="321"/>
      <c r="J75" s="312"/>
      <c r="K75" s="313"/>
      <c r="L75" s="322" t="s">
        <v>123</v>
      </c>
      <c r="M75" s="323"/>
      <c r="N75" s="321"/>
      <c r="O75" s="322" t="s">
        <v>124</v>
      </c>
      <c r="P75" s="314"/>
      <c r="Q75" s="312"/>
      <c r="R75" s="324" t="s">
        <v>476</v>
      </c>
      <c r="S75" s="801"/>
      <c r="T75" s="797"/>
      <c r="U75" s="797"/>
      <c r="V75" s="797"/>
      <c r="W75" s="797"/>
      <c r="X75" s="324" t="s">
        <v>478</v>
      </c>
      <c r="Y75" s="324"/>
      <c r="Z75" s="324"/>
      <c r="AA75" s="324"/>
      <c r="AB75" s="324"/>
      <c r="AC75" s="324"/>
      <c r="AD75" s="324"/>
      <c r="AE75" s="324"/>
      <c r="AF75" s="324"/>
      <c r="AG75" s="326"/>
    </row>
    <row r="76" spans="1:33" ht="3.75" customHeight="1">
      <c r="A76" s="311"/>
      <c r="B76" s="321"/>
      <c r="C76" s="321"/>
      <c r="D76" s="321"/>
      <c r="E76" s="321"/>
      <c r="F76" s="321"/>
      <c r="G76" s="321"/>
      <c r="H76" s="321"/>
      <c r="I76" s="321"/>
      <c r="J76" s="312"/>
      <c r="K76" s="313"/>
      <c r="L76" s="321"/>
      <c r="M76" s="323"/>
      <c r="N76" s="321"/>
      <c r="O76" s="321"/>
      <c r="P76" s="314"/>
      <c r="Q76" s="312"/>
      <c r="R76" s="324"/>
      <c r="S76" s="324"/>
      <c r="T76" s="324"/>
      <c r="U76" s="324"/>
      <c r="V76" s="324"/>
      <c r="W76" s="324"/>
      <c r="X76" s="324"/>
      <c r="Y76" s="324"/>
      <c r="Z76" s="324"/>
      <c r="AA76" s="324"/>
      <c r="AB76" s="324"/>
      <c r="AC76" s="324"/>
      <c r="AD76" s="324"/>
      <c r="AE76" s="324"/>
      <c r="AF76" s="324"/>
      <c r="AG76" s="326"/>
    </row>
    <row r="77" spans="1:33" ht="3.75" customHeight="1">
      <c r="A77" s="327"/>
      <c r="B77" s="328"/>
      <c r="C77" s="328"/>
      <c r="D77" s="328"/>
      <c r="E77" s="328"/>
      <c r="F77" s="328"/>
      <c r="G77" s="328"/>
      <c r="H77" s="328"/>
      <c r="I77" s="328"/>
      <c r="J77" s="329"/>
      <c r="K77" s="330"/>
      <c r="L77" s="328"/>
      <c r="M77" s="331"/>
      <c r="N77" s="328"/>
      <c r="O77" s="328"/>
      <c r="P77" s="332"/>
      <c r="Q77" s="329"/>
      <c r="R77" s="333"/>
      <c r="S77" s="333"/>
      <c r="T77" s="333"/>
      <c r="U77" s="333"/>
      <c r="V77" s="333"/>
      <c r="W77" s="333"/>
      <c r="X77" s="333"/>
      <c r="Y77" s="333"/>
      <c r="Z77" s="333"/>
      <c r="AA77" s="333"/>
      <c r="AB77" s="333"/>
      <c r="AC77" s="333"/>
      <c r="AD77" s="333"/>
      <c r="AE77" s="333"/>
      <c r="AF77" s="333"/>
      <c r="AG77" s="334"/>
    </row>
    <row r="78" spans="1:33" ht="16.5" customHeight="1">
      <c r="A78" s="311"/>
      <c r="B78" s="321" t="s">
        <v>153</v>
      </c>
      <c r="C78" s="321"/>
      <c r="D78" s="321"/>
      <c r="E78" s="321"/>
      <c r="F78" s="321"/>
      <c r="G78" s="321"/>
      <c r="H78" s="321"/>
      <c r="I78" s="321"/>
      <c r="J78" s="312"/>
      <c r="K78" s="313"/>
      <c r="L78" s="322" t="s">
        <v>123</v>
      </c>
      <c r="M78" s="323"/>
      <c r="N78" s="321"/>
      <c r="O78" s="322" t="s">
        <v>124</v>
      </c>
      <c r="P78" s="314"/>
      <c r="Q78" s="312"/>
      <c r="R78" s="794"/>
      <c r="S78" s="794"/>
      <c r="T78" s="794"/>
      <c r="U78" s="794"/>
      <c r="V78" s="794"/>
      <c r="W78" s="794"/>
      <c r="X78" s="794"/>
      <c r="Y78" s="794"/>
      <c r="Z78" s="794"/>
      <c r="AA78" s="794"/>
      <c r="AB78" s="794"/>
      <c r="AC78" s="794"/>
      <c r="AD78" s="794"/>
      <c r="AE78" s="794"/>
      <c r="AF78" s="794"/>
      <c r="AG78" s="326"/>
    </row>
    <row r="79" spans="1:33" ht="3.75" customHeight="1">
      <c r="A79" s="344"/>
      <c r="B79" s="345"/>
      <c r="C79" s="345"/>
      <c r="D79" s="345"/>
      <c r="E79" s="345"/>
      <c r="F79" s="345"/>
      <c r="G79" s="345"/>
      <c r="H79" s="345"/>
      <c r="I79" s="345"/>
      <c r="J79" s="346"/>
      <c r="K79" s="347"/>
      <c r="L79" s="345"/>
      <c r="M79" s="348"/>
      <c r="N79" s="345"/>
      <c r="O79" s="345"/>
      <c r="P79" s="349"/>
      <c r="Q79" s="346"/>
      <c r="R79" s="350"/>
      <c r="S79" s="350"/>
      <c r="T79" s="350"/>
      <c r="U79" s="350"/>
      <c r="V79" s="350"/>
      <c r="W79" s="350"/>
      <c r="X79" s="350"/>
      <c r="Y79" s="350"/>
      <c r="Z79" s="350"/>
      <c r="AA79" s="350"/>
      <c r="AB79" s="350"/>
      <c r="AC79" s="350"/>
      <c r="AD79" s="350"/>
      <c r="AE79" s="350"/>
      <c r="AF79" s="350"/>
      <c r="AG79" s="351"/>
    </row>
    <row r="80" spans="1:33" ht="3.75" customHeight="1">
      <c r="A80" s="311"/>
      <c r="B80" s="321"/>
      <c r="C80" s="321"/>
      <c r="D80" s="321"/>
      <c r="E80" s="321"/>
      <c r="F80" s="321"/>
      <c r="G80" s="321"/>
      <c r="H80" s="321"/>
      <c r="I80" s="321"/>
      <c r="J80" s="312"/>
      <c r="K80" s="313"/>
      <c r="L80" s="321"/>
      <c r="M80" s="323"/>
      <c r="N80" s="321"/>
      <c r="O80" s="321"/>
      <c r="P80" s="314"/>
      <c r="Q80" s="312"/>
      <c r="R80" s="324"/>
      <c r="S80" s="324"/>
      <c r="T80" s="324"/>
      <c r="U80" s="324"/>
      <c r="V80" s="324"/>
      <c r="W80" s="324"/>
      <c r="X80" s="324"/>
      <c r="Y80" s="324"/>
      <c r="Z80" s="324"/>
      <c r="AA80" s="324"/>
      <c r="AB80" s="324"/>
      <c r="AC80" s="324"/>
      <c r="AD80" s="324"/>
      <c r="AE80" s="324"/>
      <c r="AF80" s="324"/>
      <c r="AG80" s="326"/>
    </row>
    <row r="81" spans="1:33" ht="16.5" customHeight="1">
      <c r="A81" s="311"/>
      <c r="B81" s="321" t="s">
        <v>154</v>
      </c>
      <c r="C81" s="321"/>
      <c r="D81" s="321"/>
      <c r="E81" s="321"/>
      <c r="F81" s="321"/>
      <c r="G81" s="321"/>
      <c r="H81" s="321"/>
      <c r="I81" s="321"/>
      <c r="J81" s="312"/>
      <c r="K81" s="313"/>
      <c r="L81" s="322" t="s">
        <v>123</v>
      </c>
      <c r="M81" s="323"/>
      <c r="N81" s="321"/>
      <c r="O81" s="322" t="s">
        <v>124</v>
      </c>
      <c r="P81" s="314"/>
      <c r="Q81" s="312"/>
      <c r="R81" s="794"/>
      <c r="S81" s="794"/>
      <c r="T81" s="794"/>
      <c r="U81" s="794"/>
      <c r="V81" s="794"/>
      <c r="W81" s="794"/>
      <c r="X81" s="794"/>
      <c r="Y81" s="794"/>
      <c r="Z81" s="794"/>
      <c r="AA81" s="794"/>
      <c r="AB81" s="794"/>
      <c r="AC81" s="794"/>
      <c r="AD81" s="794"/>
      <c r="AE81" s="794"/>
      <c r="AF81" s="794"/>
      <c r="AG81" s="326"/>
    </row>
    <row r="82" spans="1:33" ht="3.75" customHeight="1">
      <c r="A82" s="311"/>
      <c r="B82" s="321"/>
      <c r="C82" s="321"/>
      <c r="D82" s="321"/>
      <c r="E82" s="321"/>
      <c r="F82" s="321"/>
      <c r="G82" s="321"/>
      <c r="H82" s="321"/>
      <c r="I82" s="321"/>
      <c r="J82" s="312"/>
      <c r="K82" s="313"/>
      <c r="L82" s="321"/>
      <c r="M82" s="323"/>
      <c r="N82" s="321"/>
      <c r="O82" s="321"/>
      <c r="P82" s="314"/>
      <c r="Q82" s="312"/>
      <c r="R82" s="324"/>
      <c r="S82" s="324"/>
      <c r="T82" s="324"/>
      <c r="U82" s="324"/>
      <c r="V82" s="324"/>
      <c r="W82" s="324"/>
      <c r="X82" s="324"/>
      <c r="Y82" s="324"/>
      <c r="Z82" s="324"/>
      <c r="AA82" s="324"/>
      <c r="AB82" s="324"/>
      <c r="AC82" s="324"/>
      <c r="AD82" s="324"/>
      <c r="AE82" s="324"/>
      <c r="AF82" s="324"/>
      <c r="AG82" s="326"/>
    </row>
    <row r="83" spans="1:33" ht="3.75" customHeight="1">
      <c r="A83" s="327"/>
      <c r="B83" s="328"/>
      <c r="C83" s="328"/>
      <c r="D83" s="328"/>
      <c r="E83" s="328"/>
      <c r="F83" s="328"/>
      <c r="G83" s="328"/>
      <c r="H83" s="328"/>
      <c r="I83" s="328"/>
      <c r="J83" s="329"/>
      <c r="K83" s="330"/>
      <c r="L83" s="328"/>
      <c r="M83" s="331"/>
      <c r="N83" s="328"/>
      <c r="O83" s="328"/>
      <c r="P83" s="332"/>
      <c r="Q83" s="329"/>
      <c r="R83" s="333"/>
      <c r="S83" s="333"/>
      <c r="T83" s="333"/>
      <c r="U83" s="333"/>
      <c r="V83" s="333"/>
      <c r="W83" s="333"/>
      <c r="X83" s="333"/>
      <c r="Y83" s="333"/>
      <c r="Z83" s="333"/>
      <c r="AA83" s="333"/>
      <c r="AB83" s="333"/>
      <c r="AC83" s="333"/>
      <c r="AD83" s="333"/>
      <c r="AE83" s="333"/>
      <c r="AF83" s="333"/>
      <c r="AG83" s="334"/>
    </row>
    <row r="84" spans="1:33" ht="16.5" customHeight="1">
      <c r="A84" s="311"/>
      <c r="B84" s="321" t="s">
        <v>155</v>
      </c>
      <c r="C84" s="321"/>
      <c r="D84" s="321"/>
      <c r="E84" s="321"/>
      <c r="F84" s="321"/>
      <c r="G84" s="321"/>
      <c r="H84" s="321"/>
      <c r="I84" s="321"/>
      <c r="J84" s="312"/>
      <c r="K84" s="313"/>
      <c r="L84" s="322" t="s">
        <v>123</v>
      </c>
      <c r="M84" s="323"/>
      <c r="N84" s="321"/>
      <c r="O84" s="322" t="s">
        <v>124</v>
      </c>
      <c r="P84" s="314"/>
      <c r="Q84" s="312"/>
      <c r="R84" s="794"/>
      <c r="S84" s="794"/>
      <c r="T84" s="794"/>
      <c r="U84" s="794"/>
      <c r="V84" s="794"/>
      <c r="W84" s="794"/>
      <c r="X84" s="794"/>
      <c r="Y84" s="794"/>
      <c r="Z84" s="794"/>
      <c r="AA84" s="794"/>
      <c r="AB84" s="794"/>
      <c r="AC84" s="794"/>
      <c r="AD84" s="794"/>
      <c r="AE84" s="794"/>
      <c r="AF84" s="794"/>
      <c r="AG84" s="326"/>
    </row>
    <row r="85" spans="1:33" ht="3.75" customHeight="1">
      <c r="A85" s="335"/>
      <c r="B85" s="336"/>
      <c r="C85" s="336"/>
      <c r="D85" s="336"/>
      <c r="E85" s="336"/>
      <c r="F85" s="336"/>
      <c r="G85" s="336"/>
      <c r="H85" s="336"/>
      <c r="I85" s="336"/>
      <c r="J85" s="337"/>
      <c r="K85" s="338"/>
      <c r="L85" s="336"/>
      <c r="M85" s="339"/>
      <c r="N85" s="336"/>
      <c r="O85" s="336"/>
      <c r="P85" s="340"/>
      <c r="Q85" s="337"/>
      <c r="R85" s="336"/>
      <c r="S85" s="336"/>
      <c r="T85" s="336"/>
      <c r="U85" s="336"/>
      <c r="V85" s="336"/>
      <c r="W85" s="336"/>
      <c r="X85" s="336"/>
      <c r="Y85" s="336"/>
      <c r="Z85" s="336"/>
      <c r="AA85" s="336"/>
      <c r="AB85" s="336"/>
      <c r="AC85" s="336"/>
      <c r="AD85" s="336"/>
      <c r="AE85" s="336"/>
      <c r="AF85" s="336"/>
      <c r="AG85" s="341"/>
    </row>
    <row r="86" spans="1:33" ht="3.75" customHeight="1">
      <c r="A86" s="311"/>
      <c r="B86" s="321"/>
      <c r="C86" s="321"/>
      <c r="D86" s="321"/>
      <c r="E86" s="321"/>
      <c r="F86" s="321"/>
      <c r="G86" s="321"/>
      <c r="H86" s="321" t="s">
        <v>479</v>
      </c>
      <c r="I86" s="321"/>
      <c r="J86" s="312"/>
      <c r="K86" s="313"/>
      <c r="L86" s="321"/>
      <c r="M86" s="323"/>
      <c r="N86" s="321"/>
      <c r="O86" s="321"/>
      <c r="P86" s="314"/>
      <c r="Q86" s="312"/>
      <c r="R86" s="321"/>
      <c r="S86" s="321"/>
      <c r="T86" s="321"/>
      <c r="U86" s="321"/>
      <c r="V86" s="321"/>
      <c r="W86" s="321"/>
      <c r="X86" s="321"/>
      <c r="Y86" s="321"/>
      <c r="Z86" s="321"/>
      <c r="AA86" s="321"/>
      <c r="AB86" s="321"/>
      <c r="AC86" s="321"/>
      <c r="AD86" s="321"/>
      <c r="AE86" s="321"/>
      <c r="AF86" s="321"/>
      <c r="AG86" s="326"/>
    </row>
    <row r="87" spans="1:33" ht="16.5" customHeight="1">
      <c r="A87" s="311"/>
      <c r="B87" s="321" t="s">
        <v>898</v>
      </c>
      <c r="C87" s="321"/>
      <c r="D87" s="321"/>
      <c r="E87" s="321"/>
      <c r="F87" s="321"/>
      <c r="G87" s="321"/>
      <c r="H87" s="321"/>
      <c r="I87" s="321"/>
      <c r="J87" s="312"/>
      <c r="K87" s="313"/>
      <c r="L87" s="322" t="s">
        <v>123</v>
      </c>
      <c r="M87" s="323"/>
      <c r="N87" s="321"/>
      <c r="O87" s="322" t="s">
        <v>124</v>
      </c>
      <c r="P87" s="314"/>
      <c r="Q87" s="312"/>
      <c r="R87" s="342" t="s">
        <v>467</v>
      </c>
      <c r="S87" s="321" t="s">
        <v>156</v>
      </c>
      <c r="T87" s="321"/>
      <c r="U87" s="321"/>
      <c r="V87" s="321"/>
      <c r="W87" s="342" t="s">
        <v>480</v>
      </c>
      <c r="X87" s="321" t="s">
        <v>157</v>
      </c>
      <c r="Y87" s="321"/>
      <c r="Z87" s="321"/>
      <c r="AA87" s="321"/>
      <c r="AB87" s="321"/>
      <c r="AC87" s="321"/>
      <c r="AD87" s="321"/>
      <c r="AE87" s="321"/>
      <c r="AF87" s="321"/>
      <c r="AG87" s="326"/>
    </row>
    <row r="88" spans="1:33" ht="3.75" customHeight="1" thickBot="1">
      <c r="A88" s="316"/>
      <c r="B88" s="317"/>
      <c r="C88" s="317"/>
      <c r="D88" s="317"/>
      <c r="E88" s="317"/>
      <c r="F88" s="317"/>
      <c r="G88" s="317"/>
      <c r="H88" s="317"/>
      <c r="I88" s="317"/>
      <c r="J88" s="317"/>
      <c r="K88" s="318"/>
      <c r="L88" s="369"/>
      <c r="M88" s="370"/>
      <c r="N88" s="369"/>
      <c r="O88" s="369"/>
      <c r="P88" s="319"/>
      <c r="Q88" s="317"/>
      <c r="R88" s="371"/>
      <c r="S88" s="371"/>
      <c r="T88" s="371"/>
      <c r="U88" s="371"/>
      <c r="V88" s="371"/>
      <c r="W88" s="371"/>
      <c r="X88" s="371"/>
      <c r="Y88" s="371"/>
      <c r="Z88" s="371"/>
      <c r="AA88" s="371"/>
      <c r="AB88" s="371"/>
      <c r="AC88" s="371"/>
      <c r="AD88" s="371"/>
      <c r="AE88" s="371"/>
      <c r="AF88" s="371"/>
      <c r="AG88" s="372"/>
    </row>
    <row r="89" spans="1:33" ht="41.25" customHeight="1">
      <c r="A89" s="312"/>
      <c r="B89" s="312"/>
      <c r="C89" s="312"/>
      <c r="D89" s="312"/>
      <c r="E89" s="312"/>
      <c r="F89" s="312"/>
      <c r="G89" s="312"/>
      <c r="H89" s="312"/>
      <c r="I89" s="312"/>
      <c r="J89" s="312"/>
      <c r="K89" s="312"/>
      <c r="L89" s="321"/>
      <c r="M89" s="321"/>
      <c r="N89" s="321"/>
      <c r="O89" s="321"/>
      <c r="P89" s="312"/>
      <c r="Q89" s="312"/>
      <c r="R89" s="373"/>
      <c r="S89" s="373"/>
      <c r="T89" s="373"/>
      <c r="U89" s="373"/>
      <c r="V89" s="373"/>
      <c r="W89" s="373"/>
      <c r="X89" s="373"/>
      <c r="Y89" s="373"/>
      <c r="Z89" s="373"/>
      <c r="AA89" s="373"/>
      <c r="AB89" s="373"/>
      <c r="AC89" s="373"/>
      <c r="AD89" s="373"/>
      <c r="AE89" s="373"/>
      <c r="AF89" s="373"/>
      <c r="AG89" s="373"/>
    </row>
    <row r="90" ht="50.25" customHeight="1"/>
  </sheetData>
  <sheetProtection/>
  <mergeCells count="50">
    <mergeCell ref="R5:AG5"/>
    <mergeCell ref="U18:Z18"/>
    <mergeCell ref="U21:Z21"/>
    <mergeCell ref="AE8:AF8"/>
    <mergeCell ref="V8:AA8"/>
    <mergeCell ref="AE62:AF62"/>
    <mergeCell ref="S53:W53"/>
    <mergeCell ref="Y37:AD37"/>
    <mergeCell ref="U62:Z62"/>
    <mergeCell ref="U27:Z27"/>
    <mergeCell ref="X65:AC65"/>
    <mergeCell ref="R33:AF33"/>
    <mergeCell ref="S18:T18"/>
    <mergeCell ref="S21:T21"/>
    <mergeCell ref="C5:I5"/>
    <mergeCell ref="B40:I41"/>
    <mergeCell ref="K39:M42"/>
    <mergeCell ref="N39:P42"/>
    <mergeCell ref="AA59:AE59"/>
    <mergeCell ref="AA41:AB41"/>
    <mergeCell ref="S40:T40"/>
    <mergeCell ref="AE18:AF18"/>
    <mergeCell ref="AE27:AF27"/>
    <mergeCell ref="L68:L69"/>
    <mergeCell ref="O68:O69"/>
    <mergeCell ref="L33:L34"/>
    <mergeCell ref="O33:O34"/>
    <mergeCell ref="R37:W37"/>
    <mergeCell ref="V40:X40"/>
    <mergeCell ref="S41:T41"/>
    <mergeCell ref="AE21:AF21"/>
    <mergeCell ref="X72:AC72"/>
    <mergeCell ref="R34:AF34"/>
    <mergeCell ref="B14:I15"/>
    <mergeCell ref="L14:L15"/>
    <mergeCell ref="O14:O15"/>
    <mergeCell ref="AE30:AF30"/>
    <mergeCell ref="AA40:AB40"/>
    <mergeCell ref="R50:AF50"/>
    <mergeCell ref="W41:X41"/>
    <mergeCell ref="R84:AF84"/>
    <mergeCell ref="AE65:AF65"/>
    <mergeCell ref="AE72:AF72"/>
    <mergeCell ref="S59:W59"/>
    <mergeCell ref="R81:AF81"/>
    <mergeCell ref="U30:Z30"/>
    <mergeCell ref="AD41:AE41"/>
    <mergeCell ref="AD40:AE40"/>
    <mergeCell ref="S75:W75"/>
    <mergeCell ref="R78:AF78"/>
  </mergeCells>
  <dataValidations count="5">
    <dataValidation type="list" allowBlank="1" showInputMessage="1" showErrorMessage="1" sqref="R14:R15 U72 U65 S65 S72 W87 R87 Z56 V56 R56 Z47 V47 R47 AA44 V44 R44 AB14 V14">
      <formula1>"■,□"</formula1>
    </dataValidation>
    <dataValidation type="list" allowBlank="1" showInputMessage="1" showErrorMessage="1" imeMode="hiragana" sqref="Y37:AD37">
      <formula1>"地域指定なし,第１種低層住専,第２種低層住専,第１種中高層住専,第２種中高層住専,第１種住居,第２種住居,準住居,近隣商業,商業,準工業,工業,工業専用"</formula1>
    </dataValidation>
    <dataValidation errorStyle="warning" type="list" allowBlank="1" showInputMessage="1" showErrorMessage="1" imeMode="hiragana" sqref="R37:W37">
      <formula1>"地域指定なし,第１種低層住専,第２種低層住専,第１種中高層住専,第２種中高層住専,第１種住居,第２種住居,準住居,近隣商業,商業,準工業,工業,工業専用"</formula1>
    </dataValidation>
    <dataValidation allowBlank="1" showInputMessage="1" showErrorMessage="1" imeMode="hiragana" sqref="R11:AF11 R84:AF84 R81:AF81 R78:AF78 AA59:AE59 S59:W59 S75:W75 S53:W53 R50:AF50 R33:AF34 S24:U24"/>
    <dataValidation allowBlank="1" showInputMessage="1" showErrorMessage="1" imeMode="off" sqref="V8:AA8 AE72:AF72 AE65:AF65 AE62:AF62 X65 U30 U21 AE18 AE21:AF21 U62 AE27 AA18 T27:U27 AE8:AF8 AE30:AF30 U18 AA21 AA62:AB62 AA30 X72"/>
  </dataValidations>
  <printOptions horizontalCentered="1" verticalCentered="1"/>
  <pageMargins left="0.7874015748031497" right="0.3937007874015748" top="0.3937007874015748" bottom="0.3937007874015748" header="0.5118110236220472" footer="0.31496062992125984"/>
  <pageSetup fitToHeight="1" fitToWidth="1" horizontalDpi="600" verticalDpi="600" orientation="portrait" paperSize="9" r:id="rId1"/>
  <headerFooter alignWithMargins="0">
    <oddFooter>&amp;C&amp;"HG丸ｺﾞｼｯｸM-PRO,標準"&amp;9（株）ＥＭＩ確認検査機構</oddFooter>
  </headerFooter>
</worksheet>
</file>

<file path=xl/worksheets/sheet21.xml><?xml version="1.0" encoding="utf-8"?>
<worksheet xmlns="http://schemas.openxmlformats.org/spreadsheetml/2006/main" xmlns:r="http://schemas.openxmlformats.org/officeDocument/2006/relationships">
  <dimension ref="A2:AE90"/>
  <sheetViews>
    <sheetView zoomScaleSheetLayoutView="100" zoomScalePageLayoutView="0" workbookViewId="0" topLeftCell="A1">
      <selection activeCell="AE1" sqref="AE1"/>
    </sheetView>
  </sheetViews>
  <sheetFormatPr defaultColWidth="9.00390625" defaultRowHeight="13.5"/>
  <cols>
    <col min="1" max="6" width="2.875" style="262" customWidth="1"/>
    <col min="7" max="9" width="2.625" style="262" customWidth="1"/>
    <col min="10" max="30" width="3.125" style="262" customWidth="1"/>
    <col min="31" max="31" width="2.50390625" style="262" customWidth="1"/>
    <col min="32" max="16384" width="9.00390625" style="262" customWidth="1"/>
  </cols>
  <sheetData>
    <row r="2" spans="1:4" ht="13.5">
      <c r="A2" s="262" t="s">
        <v>158</v>
      </c>
      <c r="C2" s="263" t="s">
        <v>159</v>
      </c>
      <c r="D2" s="264"/>
    </row>
    <row r="3" spans="3:4" ht="13.5">
      <c r="C3" s="263" t="s">
        <v>160</v>
      </c>
      <c r="D3" s="264"/>
    </row>
    <row r="4" spans="3:4" ht="13.5">
      <c r="C4" s="263" t="s">
        <v>161</v>
      </c>
      <c r="D4" s="264"/>
    </row>
    <row r="5" ht="13.5">
      <c r="C5" s="263" t="s">
        <v>103</v>
      </c>
    </row>
    <row r="6" ht="14.25" thickBot="1"/>
    <row r="7" spans="1:30" ht="3.75" customHeight="1">
      <c r="A7" s="265"/>
      <c r="B7" s="266"/>
      <c r="C7" s="266"/>
      <c r="D7" s="266"/>
      <c r="E7" s="266"/>
      <c r="F7" s="266"/>
      <c r="G7" s="266"/>
      <c r="H7" s="266"/>
      <c r="I7" s="267"/>
      <c r="J7" s="268"/>
      <c r="K7" s="266"/>
      <c r="L7" s="266"/>
      <c r="M7" s="266"/>
      <c r="N7" s="266"/>
      <c r="O7" s="268"/>
      <c r="P7" s="266"/>
      <c r="Q7" s="266"/>
      <c r="R7" s="266"/>
      <c r="S7" s="266"/>
      <c r="T7" s="267"/>
      <c r="U7" s="266"/>
      <c r="V7" s="266"/>
      <c r="W7" s="266"/>
      <c r="X7" s="266"/>
      <c r="Y7" s="266"/>
      <c r="Z7" s="268"/>
      <c r="AA7" s="266"/>
      <c r="AB7" s="266"/>
      <c r="AC7" s="266"/>
      <c r="AD7" s="269"/>
    </row>
    <row r="8" spans="1:30" ht="13.5">
      <c r="A8" s="270"/>
      <c r="B8" s="844" t="s">
        <v>104</v>
      </c>
      <c r="C8" s="844"/>
      <c r="D8" s="844"/>
      <c r="E8" s="844"/>
      <c r="F8" s="844"/>
      <c r="G8" s="844"/>
      <c r="H8" s="844"/>
      <c r="I8" s="271"/>
      <c r="J8" s="843" t="s">
        <v>105</v>
      </c>
      <c r="K8" s="844"/>
      <c r="L8" s="844"/>
      <c r="M8" s="844"/>
      <c r="N8" s="844"/>
      <c r="O8" s="843" t="s">
        <v>106</v>
      </c>
      <c r="P8" s="844"/>
      <c r="Q8" s="844"/>
      <c r="R8" s="844"/>
      <c r="S8" s="844"/>
      <c r="T8" s="845"/>
      <c r="U8" s="844" t="s">
        <v>107</v>
      </c>
      <c r="V8" s="844"/>
      <c r="W8" s="844"/>
      <c r="X8" s="844"/>
      <c r="Y8" s="844"/>
      <c r="Z8" s="843" t="s">
        <v>108</v>
      </c>
      <c r="AA8" s="844"/>
      <c r="AB8" s="844"/>
      <c r="AC8" s="844"/>
      <c r="AD8" s="859"/>
    </row>
    <row r="9" spans="1:30" ht="3.75" customHeight="1">
      <c r="A9" s="270"/>
      <c r="B9" s="272"/>
      <c r="C9" s="272"/>
      <c r="D9" s="272"/>
      <c r="E9" s="272"/>
      <c r="F9" s="272"/>
      <c r="G9" s="272"/>
      <c r="H9" s="272"/>
      <c r="I9" s="271"/>
      <c r="J9" s="273"/>
      <c r="K9" s="272"/>
      <c r="L9" s="272"/>
      <c r="M9" s="272"/>
      <c r="N9" s="272"/>
      <c r="O9" s="273"/>
      <c r="P9" s="272"/>
      <c r="Q9" s="272"/>
      <c r="R9" s="272"/>
      <c r="S9" s="272"/>
      <c r="T9" s="271"/>
      <c r="U9" s="272"/>
      <c r="V9" s="272"/>
      <c r="W9" s="272"/>
      <c r="X9" s="272"/>
      <c r="Y9" s="272"/>
      <c r="Z9" s="273"/>
      <c r="AA9" s="272"/>
      <c r="AB9" s="272"/>
      <c r="AC9" s="272"/>
      <c r="AD9" s="274"/>
    </row>
    <row r="10" spans="1:30" ht="3.75" customHeight="1">
      <c r="A10" s="275"/>
      <c r="B10" s="276"/>
      <c r="C10" s="276"/>
      <c r="D10" s="276"/>
      <c r="E10" s="276"/>
      <c r="F10" s="276"/>
      <c r="G10" s="276"/>
      <c r="H10" s="276"/>
      <c r="I10" s="277"/>
      <c r="J10" s="278"/>
      <c r="K10" s="276"/>
      <c r="L10" s="276"/>
      <c r="M10" s="276"/>
      <c r="N10" s="276"/>
      <c r="O10" s="278"/>
      <c r="P10" s="276"/>
      <c r="Q10" s="276"/>
      <c r="R10" s="276"/>
      <c r="S10" s="276"/>
      <c r="T10" s="277"/>
      <c r="U10" s="276"/>
      <c r="V10" s="276"/>
      <c r="W10" s="276"/>
      <c r="X10" s="276"/>
      <c r="Y10" s="276"/>
      <c r="Z10" s="278"/>
      <c r="AA10" s="276"/>
      <c r="AB10" s="276"/>
      <c r="AC10" s="276"/>
      <c r="AD10" s="279"/>
    </row>
    <row r="11" spans="1:30" ht="13.5">
      <c r="A11" s="853"/>
      <c r="B11" s="854"/>
      <c r="C11" s="854"/>
      <c r="D11" s="854"/>
      <c r="E11" s="854"/>
      <c r="F11" s="854"/>
      <c r="G11" s="854"/>
      <c r="H11" s="854"/>
      <c r="I11" s="855"/>
      <c r="J11" s="850"/>
      <c r="K11" s="851"/>
      <c r="L11" s="851"/>
      <c r="M11" s="851"/>
      <c r="N11" s="852"/>
      <c r="O11" s="856"/>
      <c r="P11" s="857"/>
      <c r="Q11" s="857"/>
      <c r="R11" s="857"/>
      <c r="S11" s="857"/>
      <c r="T11" s="858"/>
      <c r="U11" s="837"/>
      <c r="V11" s="838"/>
      <c r="W11" s="838"/>
      <c r="X11" s="838"/>
      <c r="Y11" s="849"/>
      <c r="Z11" s="837"/>
      <c r="AA11" s="838"/>
      <c r="AB11" s="838"/>
      <c r="AC11" s="838"/>
      <c r="AD11" s="839"/>
    </row>
    <row r="12" spans="1:30" ht="3.75" customHeight="1">
      <c r="A12" s="270"/>
      <c r="B12" s="272"/>
      <c r="C12" s="272"/>
      <c r="D12" s="272"/>
      <c r="E12" s="272"/>
      <c r="F12" s="272"/>
      <c r="G12" s="272"/>
      <c r="H12" s="272"/>
      <c r="I12" s="271"/>
      <c r="J12" s="280"/>
      <c r="K12" s="281"/>
      <c r="L12" s="281"/>
      <c r="M12" s="281"/>
      <c r="N12" s="281"/>
      <c r="O12" s="280"/>
      <c r="P12" s="281"/>
      <c r="Q12" s="281"/>
      <c r="R12" s="281"/>
      <c r="S12" s="281"/>
      <c r="T12" s="282"/>
      <c r="U12" s="281"/>
      <c r="V12" s="281"/>
      <c r="W12" s="281"/>
      <c r="X12" s="281"/>
      <c r="Y12" s="281"/>
      <c r="Z12" s="280"/>
      <c r="AA12" s="281"/>
      <c r="AB12" s="281"/>
      <c r="AC12" s="281"/>
      <c r="AD12" s="283"/>
    </row>
    <row r="13" spans="1:30" ht="3.75" customHeight="1">
      <c r="A13" s="270"/>
      <c r="B13" s="272"/>
      <c r="C13" s="272"/>
      <c r="D13" s="272"/>
      <c r="E13" s="272"/>
      <c r="F13" s="272"/>
      <c r="G13" s="840" t="s">
        <v>109</v>
      </c>
      <c r="H13" s="841"/>
      <c r="I13" s="842"/>
      <c r="J13" s="278"/>
      <c r="K13" s="276"/>
      <c r="L13" s="276"/>
      <c r="M13" s="276"/>
      <c r="N13" s="276"/>
      <c r="O13" s="276"/>
      <c r="P13" s="276"/>
      <c r="Q13" s="276"/>
      <c r="R13" s="276"/>
      <c r="S13" s="276"/>
      <c r="T13" s="276"/>
      <c r="U13" s="276"/>
      <c r="V13" s="276"/>
      <c r="W13" s="276"/>
      <c r="X13" s="276"/>
      <c r="Y13" s="276"/>
      <c r="Z13" s="276"/>
      <c r="AA13" s="276"/>
      <c r="AB13" s="276"/>
      <c r="AC13" s="276"/>
      <c r="AD13" s="279"/>
    </row>
    <row r="14" spans="1:30" ht="13.5">
      <c r="A14" s="831"/>
      <c r="B14" s="832"/>
      <c r="C14" s="832"/>
      <c r="D14" s="832"/>
      <c r="E14" s="832"/>
      <c r="F14" s="833"/>
      <c r="G14" s="843"/>
      <c r="H14" s="844"/>
      <c r="I14" s="845"/>
      <c r="J14" s="834"/>
      <c r="K14" s="835"/>
      <c r="L14" s="835"/>
      <c r="M14" s="835"/>
      <c r="N14" s="835"/>
      <c r="O14" s="835"/>
      <c r="P14" s="835"/>
      <c r="Q14" s="835"/>
      <c r="R14" s="835"/>
      <c r="S14" s="835"/>
      <c r="T14" s="835"/>
      <c r="U14" s="835"/>
      <c r="V14" s="835"/>
      <c r="W14" s="835"/>
      <c r="X14" s="835"/>
      <c r="Y14" s="835"/>
      <c r="Z14" s="835"/>
      <c r="AA14" s="835"/>
      <c r="AB14" s="835"/>
      <c r="AC14" s="835"/>
      <c r="AD14" s="836"/>
    </row>
    <row r="15" spans="1:30" ht="13.5">
      <c r="A15" s="831"/>
      <c r="B15" s="832"/>
      <c r="C15" s="832"/>
      <c r="D15" s="832"/>
      <c r="E15" s="832"/>
      <c r="F15" s="833"/>
      <c r="G15" s="843"/>
      <c r="H15" s="844"/>
      <c r="I15" s="845"/>
      <c r="J15" s="834"/>
      <c r="K15" s="835"/>
      <c r="L15" s="835"/>
      <c r="M15" s="835"/>
      <c r="N15" s="835"/>
      <c r="O15" s="835"/>
      <c r="P15" s="835"/>
      <c r="Q15" s="835"/>
      <c r="R15" s="835"/>
      <c r="S15" s="835"/>
      <c r="T15" s="835"/>
      <c r="U15" s="835"/>
      <c r="V15" s="835"/>
      <c r="W15" s="835"/>
      <c r="X15" s="835"/>
      <c r="Y15" s="835"/>
      <c r="Z15" s="835"/>
      <c r="AA15" s="835"/>
      <c r="AB15" s="835"/>
      <c r="AC15" s="835"/>
      <c r="AD15" s="836"/>
    </row>
    <row r="16" spans="1:30" ht="13.5">
      <c r="A16" s="831"/>
      <c r="B16" s="832"/>
      <c r="C16" s="832"/>
      <c r="D16" s="832"/>
      <c r="E16" s="832"/>
      <c r="F16" s="833"/>
      <c r="G16" s="843"/>
      <c r="H16" s="844"/>
      <c r="I16" s="845"/>
      <c r="J16" s="834"/>
      <c r="K16" s="835"/>
      <c r="L16" s="835"/>
      <c r="M16" s="835"/>
      <c r="N16" s="835"/>
      <c r="O16" s="835"/>
      <c r="P16" s="835"/>
      <c r="Q16" s="835"/>
      <c r="R16" s="835"/>
      <c r="S16" s="835"/>
      <c r="T16" s="835"/>
      <c r="U16" s="835"/>
      <c r="V16" s="835"/>
      <c r="W16" s="835"/>
      <c r="X16" s="835"/>
      <c r="Y16" s="835"/>
      <c r="Z16" s="835"/>
      <c r="AA16" s="835"/>
      <c r="AB16" s="835"/>
      <c r="AC16" s="835"/>
      <c r="AD16" s="836"/>
    </row>
    <row r="17" spans="1:30" ht="13.5">
      <c r="A17" s="831"/>
      <c r="B17" s="832"/>
      <c r="C17" s="832"/>
      <c r="D17" s="832"/>
      <c r="E17" s="832"/>
      <c r="F17" s="833"/>
      <c r="G17" s="843"/>
      <c r="H17" s="844"/>
      <c r="I17" s="845"/>
      <c r="J17" s="834"/>
      <c r="K17" s="835"/>
      <c r="L17" s="835"/>
      <c r="M17" s="835"/>
      <c r="N17" s="835"/>
      <c r="O17" s="835"/>
      <c r="P17" s="835"/>
      <c r="Q17" s="835"/>
      <c r="R17" s="835"/>
      <c r="S17" s="835"/>
      <c r="T17" s="835"/>
      <c r="U17" s="835"/>
      <c r="V17" s="835"/>
      <c r="W17" s="835"/>
      <c r="X17" s="835"/>
      <c r="Y17" s="835"/>
      <c r="Z17" s="835"/>
      <c r="AA17" s="835"/>
      <c r="AB17" s="835"/>
      <c r="AC17" s="835"/>
      <c r="AD17" s="836"/>
    </row>
    <row r="18" spans="1:30" ht="13.5">
      <c r="A18" s="831"/>
      <c r="B18" s="832"/>
      <c r="C18" s="832"/>
      <c r="D18" s="832"/>
      <c r="E18" s="832"/>
      <c r="F18" s="833"/>
      <c r="G18" s="843"/>
      <c r="H18" s="844"/>
      <c r="I18" s="845"/>
      <c r="J18" s="834"/>
      <c r="K18" s="835"/>
      <c r="L18" s="835"/>
      <c r="M18" s="835"/>
      <c r="N18" s="835"/>
      <c r="O18" s="835"/>
      <c r="P18" s="835"/>
      <c r="Q18" s="835"/>
      <c r="R18" s="835"/>
      <c r="S18" s="835"/>
      <c r="T18" s="835"/>
      <c r="U18" s="835"/>
      <c r="V18" s="835"/>
      <c r="W18" s="835"/>
      <c r="X18" s="835"/>
      <c r="Y18" s="835"/>
      <c r="Z18" s="835"/>
      <c r="AA18" s="835"/>
      <c r="AB18" s="835"/>
      <c r="AC18" s="835"/>
      <c r="AD18" s="836"/>
    </row>
    <row r="19" spans="1:30" ht="13.5">
      <c r="A19" s="831"/>
      <c r="B19" s="832"/>
      <c r="C19" s="832"/>
      <c r="D19" s="832"/>
      <c r="E19" s="832"/>
      <c r="F19" s="833"/>
      <c r="G19" s="843"/>
      <c r="H19" s="844"/>
      <c r="I19" s="845"/>
      <c r="J19" s="834"/>
      <c r="K19" s="835"/>
      <c r="L19" s="835"/>
      <c r="M19" s="835"/>
      <c r="N19" s="835"/>
      <c r="O19" s="835"/>
      <c r="P19" s="835"/>
      <c r="Q19" s="835"/>
      <c r="R19" s="835"/>
      <c r="S19" s="835"/>
      <c r="T19" s="835"/>
      <c r="U19" s="835"/>
      <c r="V19" s="835"/>
      <c r="W19" s="835"/>
      <c r="X19" s="835"/>
      <c r="Y19" s="835"/>
      <c r="Z19" s="835"/>
      <c r="AA19" s="835"/>
      <c r="AB19" s="835"/>
      <c r="AC19" s="835"/>
      <c r="AD19" s="836"/>
    </row>
    <row r="20" spans="1:30" ht="13.5">
      <c r="A20" s="831"/>
      <c r="B20" s="832"/>
      <c r="C20" s="832"/>
      <c r="D20" s="832"/>
      <c r="E20" s="832"/>
      <c r="F20" s="833"/>
      <c r="G20" s="843"/>
      <c r="H20" s="844"/>
      <c r="I20" s="845"/>
      <c r="J20" s="834"/>
      <c r="K20" s="835"/>
      <c r="L20" s="835"/>
      <c r="M20" s="835"/>
      <c r="N20" s="835"/>
      <c r="O20" s="835"/>
      <c r="P20" s="835"/>
      <c r="Q20" s="835"/>
      <c r="R20" s="835"/>
      <c r="S20" s="835"/>
      <c r="T20" s="835"/>
      <c r="U20" s="835"/>
      <c r="V20" s="835"/>
      <c r="W20" s="835"/>
      <c r="X20" s="835"/>
      <c r="Y20" s="835"/>
      <c r="Z20" s="835"/>
      <c r="AA20" s="835"/>
      <c r="AB20" s="835"/>
      <c r="AC20" s="835"/>
      <c r="AD20" s="836"/>
    </row>
    <row r="21" spans="1:30" ht="3.75" customHeight="1">
      <c r="A21" s="284"/>
      <c r="B21" s="281"/>
      <c r="C21" s="281"/>
      <c r="D21" s="281"/>
      <c r="E21" s="281"/>
      <c r="F21" s="281"/>
      <c r="G21" s="860"/>
      <c r="H21" s="861"/>
      <c r="I21" s="862"/>
      <c r="J21" s="280"/>
      <c r="K21" s="281"/>
      <c r="L21" s="281"/>
      <c r="M21" s="281"/>
      <c r="N21" s="281"/>
      <c r="O21" s="281"/>
      <c r="P21" s="281"/>
      <c r="Q21" s="281"/>
      <c r="R21" s="281"/>
      <c r="S21" s="281"/>
      <c r="T21" s="281"/>
      <c r="U21" s="281"/>
      <c r="V21" s="281"/>
      <c r="W21" s="281"/>
      <c r="X21" s="281"/>
      <c r="Y21" s="281"/>
      <c r="Z21" s="281"/>
      <c r="AA21" s="281"/>
      <c r="AB21" s="281"/>
      <c r="AC21" s="281"/>
      <c r="AD21" s="283"/>
    </row>
    <row r="22" spans="1:30" ht="3.75" customHeight="1">
      <c r="A22" s="270"/>
      <c r="B22" s="272"/>
      <c r="C22" s="272"/>
      <c r="D22" s="272"/>
      <c r="E22" s="272"/>
      <c r="F22" s="272"/>
      <c r="G22" s="272"/>
      <c r="H22" s="272"/>
      <c r="I22" s="271"/>
      <c r="J22" s="273"/>
      <c r="K22" s="272"/>
      <c r="L22" s="272"/>
      <c r="M22" s="272"/>
      <c r="N22" s="272"/>
      <c r="O22" s="273"/>
      <c r="P22" s="272"/>
      <c r="Q22" s="272"/>
      <c r="R22" s="272"/>
      <c r="S22" s="272"/>
      <c r="T22" s="271"/>
      <c r="U22" s="272"/>
      <c r="V22" s="272"/>
      <c r="W22" s="272"/>
      <c r="X22" s="272"/>
      <c r="Y22" s="272"/>
      <c r="Z22" s="273"/>
      <c r="AA22" s="272"/>
      <c r="AB22" s="272"/>
      <c r="AC22" s="272"/>
      <c r="AD22" s="274"/>
    </row>
    <row r="23" spans="1:30" ht="13.5">
      <c r="A23" s="853"/>
      <c r="B23" s="854"/>
      <c r="C23" s="854"/>
      <c r="D23" s="854"/>
      <c r="E23" s="854"/>
      <c r="F23" s="854"/>
      <c r="G23" s="854"/>
      <c r="H23" s="854"/>
      <c r="I23" s="855"/>
      <c r="J23" s="850"/>
      <c r="K23" s="851"/>
      <c r="L23" s="851"/>
      <c r="M23" s="851"/>
      <c r="N23" s="852"/>
      <c r="O23" s="856"/>
      <c r="P23" s="857"/>
      <c r="Q23" s="857"/>
      <c r="R23" s="857"/>
      <c r="S23" s="857"/>
      <c r="T23" s="858"/>
      <c r="U23" s="837"/>
      <c r="V23" s="838"/>
      <c r="W23" s="838"/>
      <c r="X23" s="838"/>
      <c r="Y23" s="849"/>
      <c r="Z23" s="837"/>
      <c r="AA23" s="838"/>
      <c r="AB23" s="838"/>
      <c r="AC23" s="838"/>
      <c r="AD23" s="839"/>
    </row>
    <row r="24" spans="1:30" ht="3.75" customHeight="1">
      <c r="A24" s="270"/>
      <c r="B24" s="272"/>
      <c r="C24" s="272"/>
      <c r="D24" s="272"/>
      <c r="E24" s="272"/>
      <c r="F24" s="272"/>
      <c r="G24" s="272"/>
      <c r="H24" s="272"/>
      <c r="I24" s="271"/>
      <c r="J24" s="280"/>
      <c r="K24" s="281"/>
      <c r="L24" s="281"/>
      <c r="M24" s="281"/>
      <c r="N24" s="281"/>
      <c r="O24" s="280"/>
      <c r="P24" s="281"/>
      <c r="Q24" s="281"/>
      <c r="R24" s="281"/>
      <c r="S24" s="281"/>
      <c r="T24" s="282"/>
      <c r="U24" s="281"/>
      <c r="V24" s="281"/>
      <c r="W24" s="281"/>
      <c r="X24" s="281"/>
      <c r="Y24" s="281"/>
      <c r="Z24" s="280"/>
      <c r="AA24" s="281"/>
      <c r="AB24" s="281"/>
      <c r="AC24" s="281"/>
      <c r="AD24" s="283"/>
    </row>
    <row r="25" spans="1:30" ht="3.75" customHeight="1">
      <c r="A25" s="270"/>
      <c r="B25" s="272"/>
      <c r="C25" s="272"/>
      <c r="D25" s="272"/>
      <c r="E25" s="272"/>
      <c r="F25" s="272"/>
      <c r="G25" s="840" t="s">
        <v>109</v>
      </c>
      <c r="H25" s="841"/>
      <c r="I25" s="842"/>
      <c r="J25" s="278"/>
      <c r="K25" s="276"/>
      <c r="L25" s="276"/>
      <c r="M25" s="276"/>
      <c r="N25" s="276"/>
      <c r="O25" s="276"/>
      <c r="P25" s="276"/>
      <c r="Q25" s="276"/>
      <c r="R25" s="276"/>
      <c r="S25" s="276"/>
      <c r="T25" s="276"/>
      <c r="U25" s="276"/>
      <c r="V25" s="276"/>
      <c r="W25" s="276"/>
      <c r="X25" s="276"/>
      <c r="Y25" s="276"/>
      <c r="Z25" s="276"/>
      <c r="AA25" s="276"/>
      <c r="AB25" s="276"/>
      <c r="AC25" s="276"/>
      <c r="AD25" s="279"/>
    </row>
    <row r="26" spans="1:30" ht="13.5">
      <c r="A26" s="831"/>
      <c r="B26" s="832"/>
      <c r="C26" s="832"/>
      <c r="D26" s="832"/>
      <c r="E26" s="832"/>
      <c r="F26" s="833"/>
      <c r="G26" s="843"/>
      <c r="H26" s="844"/>
      <c r="I26" s="845"/>
      <c r="J26" s="834"/>
      <c r="K26" s="835"/>
      <c r="L26" s="835"/>
      <c r="M26" s="835"/>
      <c r="N26" s="835"/>
      <c r="O26" s="835"/>
      <c r="P26" s="835"/>
      <c r="Q26" s="835"/>
      <c r="R26" s="835"/>
      <c r="S26" s="835"/>
      <c r="T26" s="835"/>
      <c r="U26" s="835"/>
      <c r="V26" s="835"/>
      <c r="W26" s="835"/>
      <c r="X26" s="835"/>
      <c r="Y26" s="835"/>
      <c r="Z26" s="835"/>
      <c r="AA26" s="835"/>
      <c r="AB26" s="835"/>
      <c r="AC26" s="835"/>
      <c r="AD26" s="836"/>
    </row>
    <row r="27" spans="1:30" ht="13.5">
      <c r="A27" s="831"/>
      <c r="B27" s="832"/>
      <c r="C27" s="832"/>
      <c r="D27" s="832"/>
      <c r="E27" s="832"/>
      <c r="F27" s="833"/>
      <c r="G27" s="843"/>
      <c r="H27" s="844"/>
      <c r="I27" s="845"/>
      <c r="J27" s="834"/>
      <c r="K27" s="835"/>
      <c r="L27" s="835"/>
      <c r="M27" s="835"/>
      <c r="N27" s="835"/>
      <c r="O27" s="835"/>
      <c r="P27" s="835"/>
      <c r="Q27" s="835"/>
      <c r="R27" s="835"/>
      <c r="S27" s="835"/>
      <c r="T27" s="835"/>
      <c r="U27" s="835"/>
      <c r="V27" s="835"/>
      <c r="W27" s="835"/>
      <c r="X27" s="835"/>
      <c r="Y27" s="835"/>
      <c r="Z27" s="835"/>
      <c r="AA27" s="835"/>
      <c r="AB27" s="835"/>
      <c r="AC27" s="835"/>
      <c r="AD27" s="836"/>
    </row>
    <row r="28" spans="1:30" ht="13.5">
      <c r="A28" s="831"/>
      <c r="B28" s="832"/>
      <c r="C28" s="832"/>
      <c r="D28" s="832"/>
      <c r="E28" s="832"/>
      <c r="F28" s="833"/>
      <c r="G28" s="843"/>
      <c r="H28" s="844"/>
      <c r="I28" s="845"/>
      <c r="J28" s="834"/>
      <c r="K28" s="835"/>
      <c r="L28" s="835"/>
      <c r="M28" s="835"/>
      <c r="N28" s="835"/>
      <c r="O28" s="835"/>
      <c r="P28" s="835"/>
      <c r="Q28" s="835"/>
      <c r="R28" s="835"/>
      <c r="S28" s="835"/>
      <c r="T28" s="835"/>
      <c r="U28" s="835"/>
      <c r="V28" s="835"/>
      <c r="W28" s="835"/>
      <c r="X28" s="835"/>
      <c r="Y28" s="835"/>
      <c r="Z28" s="835"/>
      <c r="AA28" s="835"/>
      <c r="AB28" s="835"/>
      <c r="AC28" s="835"/>
      <c r="AD28" s="836"/>
    </row>
    <row r="29" spans="1:30" ht="13.5">
      <c r="A29" s="831"/>
      <c r="B29" s="832"/>
      <c r="C29" s="832"/>
      <c r="D29" s="832"/>
      <c r="E29" s="832"/>
      <c r="F29" s="833"/>
      <c r="G29" s="843"/>
      <c r="H29" s="844"/>
      <c r="I29" s="845"/>
      <c r="J29" s="834"/>
      <c r="K29" s="835"/>
      <c r="L29" s="835"/>
      <c r="M29" s="835"/>
      <c r="N29" s="835"/>
      <c r="O29" s="835"/>
      <c r="P29" s="835"/>
      <c r="Q29" s="835"/>
      <c r="R29" s="835"/>
      <c r="S29" s="835"/>
      <c r="T29" s="835"/>
      <c r="U29" s="835"/>
      <c r="V29" s="835"/>
      <c r="W29" s="835"/>
      <c r="X29" s="835"/>
      <c r="Y29" s="835"/>
      <c r="Z29" s="835"/>
      <c r="AA29" s="835"/>
      <c r="AB29" s="835"/>
      <c r="AC29" s="835"/>
      <c r="AD29" s="836"/>
    </row>
    <row r="30" spans="1:30" ht="13.5">
      <c r="A30" s="831"/>
      <c r="B30" s="832"/>
      <c r="C30" s="832"/>
      <c r="D30" s="832"/>
      <c r="E30" s="832"/>
      <c r="F30" s="833"/>
      <c r="G30" s="843"/>
      <c r="H30" s="844"/>
      <c r="I30" s="845"/>
      <c r="J30" s="834"/>
      <c r="K30" s="835"/>
      <c r="L30" s="835"/>
      <c r="M30" s="835"/>
      <c r="N30" s="835"/>
      <c r="O30" s="835"/>
      <c r="P30" s="835"/>
      <c r="Q30" s="835"/>
      <c r="R30" s="835"/>
      <c r="S30" s="835"/>
      <c r="T30" s="835"/>
      <c r="U30" s="835"/>
      <c r="V30" s="835"/>
      <c r="W30" s="835"/>
      <c r="X30" s="835"/>
      <c r="Y30" s="835"/>
      <c r="Z30" s="835"/>
      <c r="AA30" s="835"/>
      <c r="AB30" s="835"/>
      <c r="AC30" s="835"/>
      <c r="AD30" s="836"/>
    </row>
    <row r="31" spans="1:30" ht="13.5">
      <c r="A31" s="831"/>
      <c r="B31" s="832"/>
      <c r="C31" s="832"/>
      <c r="D31" s="832"/>
      <c r="E31" s="832"/>
      <c r="F31" s="833"/>
      <c r="G31" s="843"/>
      <c r="H31" s="844"/>
      <c r="I31" s="845"/>
      <c r="J31" s="834"/>
      <c r="K31" s="835"/>
      <c r="L31" s="835"/>
      <c r="M31" s="835"/>
      <c r="N31" s="835"/>
      <c r="O31" s="835"/>
      <c r="P31" s="835"/>
      <c r="Q31" s="835"/>
      <c r="R31" s="835"/>
      <c r="S31" s="835"/>
      <c r="T31" s="835"/>
      <c r="U31" s="835"/>
      <c r="V31" s="835"/>
      <c r="W31" s="835"/>
      <c r="X31" s="835"/>
      <c r="Y31" s="835"/>
      <c r="Z31" s="835"/>
      <c r="AA31" s="835"/>
      <c r="AB31" s="835"/>
      <c r="AC31" s="835"/>
      <c r="AD31" s="836"/>
    </row>
    <row r="32" spans="1:30" ht="13.5">
      <c r="A32" s="831"/>
      <c r="B32" s="832"/>
      <c r="C32" s="832"/>
      <c r="D32" s="832"/>
      <c r="E32" s="832"/>
      <c r="F32" s="833"/>
      <c r="G32" s="843"/>
      <c r="H32" s="844"/>
      <c r="I32" s="845"/>
      <c r="J32" s="834"/>
      <c r="K32" s="835"/>
      <c r="L32" s="835"/>
      <c r="M32" s="835"/>
      <c r="N32" s="835"/>
      <c r="O32" s="835"/>
      <c r="P32" s="835"/>
      <c r="Q32" s="835"/>
      <c r="R32" s="835"/>
      <c r="S32" s="835"/>
      <c r="T32" s="835"/>
      <c r="U32" s="835"/>
      <c r="V32" s="835"/>
      <c r="W32" s="835"/>
      <c r="X32" s="835"/>
      <c r="Y32" s="835"/>
      <c r="Z32" s="835"/>
      <c r="AA32" s="835"/>
      <c r="AB32" s="835"/>
      <c r="AC32" s="835"/>
      <c r="AD32" s="836"/>
    </row>
    <row r="33" spans="1:30" ht="3.75" customHeight="1" thickBot="1">
      <c r="A33" s="285"/>
      <c r="B33" s="286"/>
      <c r="C33" s="286"/>
      <c r="D33" s="286"/>
      <c r="E33" s="286"/>
      <c r="F33" s="286"/>
      <c r="G33" s="846"/>
      <c r="H33" s="847"/>
      <c r="I33" s="848"/>
      <c r="J33" s="287"/>
      <c r="K33" s="286"/>
      <c r="L33" s="286"/>
      <c r="M33" s="286"/>
      <c r="N33" s="286"/>
      <c r="O33" s="286"/>
      <c r="P33" s="286"/>
      <c r="Q33" s="286"/>
      <c r="R33" s="286"/>
      <c r="S33" s="286"/>
      <c r="T33" s="286"/>
      <c r="U33" s="286"/>
      <c r="V33" s="286"/>
      <c r="W33" s="286"/>
      <c r="X33" s="286"/>
      <c r="Y33" s="286"/>
      <c r="Z33" s="286"/>
      <c r="AA33" s="286"/>
      <c r="AB33" s="286"/>
      <c r="AC33" s="286"/>
      <c r="AD33" s="288"/>
    </row>
    <row r="36" ht="13.5">
      <c r="A36" s="289" t="s">
        <v>459</v>
      </c>
    </row>
    <row r="37" ht="13.5">
      <c r="C37" s="263" t="s">
        <v>600</v>
      </c>
    </row>
    <row r="38" ht="14.25" thickBot="1"/>
    <row r="39" spans="1:30" ht="3.75" customHeight="1">
      <c r="A39" s="265"/>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9"/>
    </row>
    <row r="40" spans="1:30" ht="13.5">
      <c r="A40" s="270"/>
      <c r="B40" s="844" t="s">
        <v>602</v>
      </c>
      <c r="C40" s="844"/>
      <c r="D40" s="844"/>
      <c r="E40" s="844"/>
      <c r="F40" s="844"/>
      <c r="G40" s="844"/>
      <c r="H40" s="844"/>
      <c r="I40" s="271"/>
      <c r="J40" s="843" t="s">
        <v>601</v>
      </c>
      <c r="K40" s="844"/>
      <c r="L40" s="844"/>
      <c r="M40" s="844"/>
      <c r="N40" s="844"/>
      <c r="O40" s="844"/>
      <c r="P40" s="844"/>
      <c r="Q40" s="844"/>
      <c r="R40" s="844"/>
      <c r="S40" s="844"/>
      <c r="T40" s="844"/>
      <c r="U40" s="844"/>
      <c r="V40" s="844"/>
      <c r="W40" s="844"/>
      <c r="X40" s="844"/>
      <c r="Y40" s="844"/>
      <c r="Z40" s="844"/>
      <c r="AA40" s="844"/>
      <c r="AB40" s="844"/>
      <c r="AC40" s="844"/>
      <c r="AD40" s="859"/>
    </row>
    <row r="41" spans="1:30" ht="3.75" customHeight="1">
      <c r="A41" s="270"/>
      <c r="B41" s="272"/>
      <c r="C41" s="272"/>
      <c r="D41" s="272"/>
      <c r="E41" s="272"/>
      <c r="F41" s="272"/>
      <c r="G41" s="272"/>
      <c r="H41" s="272"/>
      <c r="I41" s="271"/>
      <c r="J41" s="273"/>
      <c r="K41" s="272"/>
      <c r="L41" s="272"/>
      <c r="M41" s="272"/>
      <c r="N41" s="272"/>
      <c r="O41" s="281"/>
      <c r="P41" s="281"/>
      <c r="Q41" s="281"/>
      <c r="R41" s="281"/>
      <c r="S41" s="281"/>
      <c r="T41" s="281"/>
      <c r="U41" s="281"/>
      <c r="V41" s="281"/>
      <c r="W41" s="281"/>
      <c r="X41" s="281"/>
      <c r="Y41" s="281"/>
      <c r="Z41" s="272"/>
      <c r="AA41" s="272"/>
      <c r="AB41" s="272"/>
      <c r="AC41" s="272"/>
      <c r="AD41" s="274"/>
    </row>
    <row r="42" spans="1:30" ht="3.75" customHeight="1">
      <c r="A42" s="275"/>
      <c r="B42" s="276"/>
      <c r="C42" s="276"/>
      <c r="D42" s="276"/>
      <c r="E42" s="276"/>
      <c r="F42" s="276"/>
      <c r="G42" s="276"/>
      <c r="H42" s="276"/>
      <c r="I42" s="277"/>
      <c r="J42" s="278"/>
      <c r="K42" s="276"/>
      <c r="L42" s="276"/>
      <c r="M42" s="276"/>
      <c r="N42" s="276"/>
      <c r="O42" s="276"/>
      <c r="P42" s="276"/>
      <c r="Q42" s="276"/>
      <c r="R42" s="276"/>
      <c r="S42" s="276"/>
      <c r="T42" s="276"/>
      <c r="U42" s="276"/>
      <c r="V42" s="276"/>
      <c r="W42" s="276"/>
      <c r="X42" s="276"/>
      <c r="Y42" s="276"/>
      <c r="Z42" s="276"/>
      <c r="AA42" s="276"/>
      <c r="AB42" s="276"/>
      <c r="AC42" s="276"/>
      <c r="AD42" s="279"/>
    </row>
    <row r="43" spans="1:30" ht="13.5">
      <c r="A43" s="831"/>
      <c r="B43" s="832"/>
      <c r="C43" s="832"/>
      <c r="D43" s="832"/>
      <c r="E43" s="832"/>
      <c r="F43" s="832"/>
      <c r="G43" s="832"/>
      <c r="H43" s="832"/>
      <c r="I43" s="833"/>
      <c r="J43" s="834"/>
      <c r="K43" s="835"/>
      <c r="L43" s="835"/>
      <c r="M43" s="835"/>
      <c r="N43" s="835"/>
      <c r="O43" s="835"/>
      <c r="P43" s="835"/>
      <c r="Q43" s="835"/>
      <c r="R43" s="835"/>
      <c r="S43" s="835"/>
      <c r="T43" s="835"/>
      <c r="U43" s="835"/>
      <c r="V43" s="835"/>
      <c r="W43" s="835"/>
      <c r="X43" s="835"/>
      <c r="Y43" s="835"/>
      <c r="Z43" s="835"/>
      <c r="AA43" s="835"/>
      <c r="AB43" s="835"/>
      <c r="AC43" s="835"/>
      <c r="AD43" s="836"/>
    </row>
    <row r="44" spans="1:30" ht="13.5">
      <c r="A44" s="831"/>
      <c r="B44" s="832"/>
      <c r="C44" s="832"/>
      <c r="D44" s="832"/>
      <c r="E44" s="832"/>
      <c r="F44" s="832"/>
      <c r="G44" s="832"/>
      <c r="H44" s="832"/>
      <c r="I44" s="833"/>
      <c r="J44" s="834"/>
      <c r="K44" s="835"/>
      <c r="L44" s="835"/>
      <c r="M44" s="835"/>
      <c r="N44" s="835"/>
      <c r="O44" s="835"/>
      <c r="P44" s="835"/>
      <c r="Q44" s="835"/>
      <c r="R44" s="835"/>
      <c r="S44" s="835"/>
      <c r="T44" s="835"/>
      <c r="U44" s="835"/>
      <c r="V44" s="835"/>
      <c r="W44" s="835"/>
      <c r="X44" s="835"/>
      <c r="Y44" s="835"/>
      <c r="Z44" s="835"/>
      <c r="AA44" s="835"/>
      <c r="AB44" s="835"/>
      <c r="AC44" s="835"/>
      <c r="AD44" s="836"/>
    </row>
    <row r="45" spans="1:30" ht="13.5">
      <c r="A45" s="831"/>
      <c r="B45" s="832"/>
      <c r="C45" s="832"/>
      <c r="D45" s="832"/>
      <c r="E45" s="832"/>
      <c r="F45" s="832"/>
      <c r="G45" s="832"/>
      <c r="H45" s="832"/>
      <c r="I45" s="833"/>
      <c r="J45" s="834"/>
      <c r="K45" s="835"/>
      <c r="L45" s="835"/>
      <c r="M45" s="835"/>
      <c r="N45" s="835"/>
      <c r="O45" s="835"/>
      <c r="P45" s="835"/>
      <c r="Q45" s="835"/>
      <c r="R45" s="835"/>
      <c r="S45" s="835"/>
      <c r="T45" s="835"/>
      <c r="U45" s="835"/>
      <c r="V45" s="835"/>
      <c r="W45" s="835"/>
      <c r="X45" s="835"/>
      <c r="Y45" s="835"/>
      <c r="Z45" s="835"/>
      <c r="AA45" s="835"/>
      <c r="AB45" s="835"/>
      <c r="AC45" s="835"/>
      <c r="AD45" s="836"/>
    </row>
    <row r="46" spans="1:30" ht="13.5">
      <c r="A46" s="831"/>
      <c r="B46" s="832"/>
      <c r="C46" s="832"/>
      <c r="D46" s="832"/>
      <c r="E46" s="832"/>
      <c r="F46" s="832"/>
      <c r="G46" s="832"/>
      <c r="H46" s="832"/>
      <c r="I46" s="833"/>
      <c r="J46" s="834"/>
      <c r="K46" s="835"/>
      <c r="L46" s="835"/>
      <c r="M46" s="835"/>
      <c r="N46" s="835"/>
      <c r="O46" s="835"/>
      <c r="P46" s="835"/>
      <c r="Q46" s="835"/>
      <c r="R46" s="835"/>
      <c r="S46" s="835"/>
      <c r="T46" s="835"/>
      <c r="U46" s="835"/>
      <c r="V46" s="835"/>
      <c r="W46" s="835"/>
      <c r="X46" s="835"/>
      <c r="Y46" s="835"/>
      <c r="Z46" s="835"/>
      <c r="AA46" s="835"/>
      <c r="AB46" s="835"/>
      <c r="AC46" s="835"/>
      <c r="AD46" s="836"/>
    </row>
    <row r="47" spans="1:30" ht="13.5">
      <c r="A47" s="831"/>
      <c r="B47" s="832"/>
      <c r="C47" s="832"/>
      <c r="D47" s="832"/>
      <c r="E47" s="832"/>
      <c r="F47" s="832"/>
      <c r="G47" s="832"/>
      <c r="H47" s="832"/>
      <c r="I47" s="833"/>
      <c r="J47" s="834"/>
      <c r="K47" s="835"/>
      <c r="L47" s="835"/>
      <c r="M47" s="835"/>
      <c r="N47" s="835"/>
      <c r="O47" s="835"/>
      <c r="P47" s="835"/>
      <c r="Q47" s="835"/>
      <c r="R47" s="835"/>
      <c r="S47" s="835"/>
      <c r="T47" s="835"/>
      <c r="U47" s="835"/>
      <c r="V47" s="835"/>
      <c r="W47" s="835"/>
      <c r="X47" s="835"/>
      <c r="Y47" s="835"/>
      <c r="Z47" s="835"/>
      <c r="AA47" s="835"/>
      <c r="AB47" s="835"/>
      <c r="AC47" s="835"/>
      <c r="AD47" s="836"/>
    </row>
    <row r="48" spans="1:30" ht="13.5">
      <c r="A48" s="831"/>
      <c r="B48" s="832"/>
      <c r="C48" s="832"/>
      <c r="D48" s="832"/>
      <c r="E48" s="832"/>
      <c r="F48" s="832"/>
      <c r="G48" s="832"/>
      <c r="H48" s="832"/>
      <c r="I48" s="833"/>
      <c r="J48" s="834"/>
      <c r="K48" s="835"/>
      <c r="L48" s="835"/>
      <c r="M48" s="835"/>
      <c r="N48" s="835"/>
      <c r="O48" s="835"/>
      <c r="P48" s="835"/>
      <c r="Q48" s="835"/>
      <c r="R48" s="835"/>
      <c r="S48" s="835"/>
      <c r="T48" s="835"/>
      <c r="U48" s="835"/>
      <c r="V48" s="835"/>
      <c r="W48" s="835"/>
      <c r="X48" s="835"/>
      <c r="Y48" s="835"/>
      <c r="Z48" s="835"/>
      <c r="AA48" s="835"/>
      <c r="AB48" s="835"/>
      <c r="AC48" s="835"/>
      <c r="AD48" s="836"/>
    </row>
    <row r="49" spans="1:30" ht="13.5">
      <c r="A49" s="831"/>
      <c r="B49" s="832"/>
      <c r="C49" s="832"/>
      <c r="D49" s="832"/>
      <c r="E49" s="832"/>
      <c r="F49" s="832"/>
      <c r="G49" s="832"/>
      <c r="H49" s="832"/>
      <c r="I49" s="833"/>
      <c r="J49" s="834"/>
      <c r="K49" s="835"/>
      <c r="L49" s="835"/>
      <c r="M49" s="835"/>
      <c r="N49" s="835"/>
      <c r="O49" s="835"/>
      <c r="P49" s="835"/>
      <c r="Q49" s="835"/>
      <c r="R49" s="835"/>
      <c r="S49" s="835"/>
      <c r="T49" s="835"/>
      <c r="U49" s="835"/>
      <c r="V49" s="835"/>
      <c r="W49" s="835"/>
      <c r="X49" s="835"/>
      <c r="Y49" s="835"/>
      <c r="Z49" s="835"/>
      <c r="AA49" s="835"/>
      <c r="AB49" s="835"/>
      <c r="AC49" s="835"/>
      <c r="AD49" s="836"/>
    </row>
    <row r="50" spans="1:30" ht="3.75" customHeight="1">
      <c r="A50" s="284"/>
      <c r="B50" s="281"/>
      <c r="C50" s="281"/>
      <c r="D50" s="281"/>
      <c r="E50" s="281"/>
      <c r="F50" s="281"/>
      <c r="G50" s="290"/>
      <c r="H50" s="290"/>
      <c r="I50" s="291"/>
      <c r="J50" s="280"/>
      <c r="K50" s="281"/>
      <c r="L50" s="281"/>
      <c r="M50" s="281"/>
      <c r="N50" s="281"/>
      <c r="O50" s="281"/>
      <c r="P50" s="281"/>
      <c r="Q50" s="281"/>
      <c r="R50" s="281"/>
      <c r="S50" s="281"/>
      <c r="T50" s="281"/>
      <c r="U50" s="281"/>
      <c r="V50" s="281"/>
      <c r="W50" s="281"/>
      <c r="X50" s="281"/>
      <c r="Y50" s="281"/>
      <c r="Z50" s="281"/>
      <c r="AA50" s="281"/>
      <c r="AB50" s="281"/>
      <c r="AC50" s="281"/>
      <c r="AD50" s="283"/>
    </row>
    <row r="51" spans="1:30" ht="3.75" customHeight="1">
      <c r="A51" s="275"/>
      <c r="B51" s="276"/>
      <c r="C51" s="276"/>
      <c r="D51" s="276"/>
      <c r="E51" s="276"/>
      <c r="F51" s="276"/>
      <c r="G51" s="276"/>
      <c r="H51" s="276"/>
      <c r="I51" s="277"/>
      <c r="J51" s="273"/>
      <c r="K51" s="272"/>
      <c r="L51" s="272"/>
      <c r="M51" s="272"/>
      <c r="N51" s="272"/>
      <c r="O51" s="272"/>
      <c r="P51" s="272"/>
      <c r="Q51" s="272"/>
      <c r="R51" s="272"/>
      <c r="S51" s="272"/>
      <c r="T51" s="272"/>
      <c r="U51" s="272"/>
      <c r="V51" s="272"/>
      <c r="W51" s="272"/>
      <c r="X51" s="272"/>
      <c r="Y51" s="272"/>
      <c r="Z51" s="272"/>
      <c r="AA51" s="272"/>
      <c r="AB51" s="272"/>
      <c r="AC51" s="272"/>
      <c r="AD51" s="274"/>
    </row>
    <row r="52" spans="1:30" ht="13.5">
      <c r="A52" s="831"/>
      <c r="B52" s="832"/>
      <c r="C52" s="832"/>
      <c r="D52" s="832"/>
      <c r="E52" s="832"/>
      <c r="F52" s="832"/>
      <c r="G52" s="832"/>
      <c r="H52" s="832"/>
      <c r="I52" s="833"/>
      <c r="J52" s="834"/>
      <c r="K52" s="835"/>
      <c r="L52" s="835"/>
      <c r="M52" s="835"/>
      <c r="N52" s="835"/>
      <c r="O52" s="835"/>
      <c r="P52" s="835"/>
      <c r="Q52" s="835"/>
      <c r="R52" s="835"/>
      <c r="S52" s="835"/>
      <c r="T52" s="835"/>
      <c r="U52" s="835"/>
      <c r="V52" s="835"/>
      <c r="W52" s="835"/>
      <c r="X52" s="835"/>
      <c r="Y52" s="835"/>
      <c r="Z52" s="835"/>
      <c r="AA52" s="835"/>
      <c r="AB52" s="835"/>
      <c r="AC52" s="835"/>
      <c r="AD52" s="836"/>
    </row>
    <row r="53" spans="1:30" ht="13.5">
      <c r="A53" s="831"/>
      <c r="B53" s="832"/>
      <c r="C53" s="832"/>
      <c r="D53" s="832"/>
      <c r="E53" s="832"/>
      <c r="F53" s="832"/>
      <c r="G53" s="832"/>
      <c r="H53" s="832"/>
      <c r="I53" s="833"/>
      <c r="J53" s="834"/>
      <c r="K53" s="835"/>
      <c r="L53" s="835"/>
      <c r="M53" s="835"/>
      <c r="N53" s="835"/>
      <c r="O53" s="835"/>
      <c r="P53" s="835"/>
      <c r="Q53" s="835"/>
      <c r="R53" s="835"/>
      <c r="S53" s="835"/>
      <c r="T53" s="835"/>
      <c r="U53" s="835"/>
      <c r="V53" s="835"/>
      <c r="W53" s="835"/>
      <c r="X53" s="835"/>
      <c r="Y53" s="835"/>
      <c r="Z53" s="835"/>
      <c r="AA53" s="835"/>
      <c r="AB53" s="835"/>
      <c r="AC53" s="835"/>
      <c r="AD53" s="836"/>
    </row>
    <row r="54" spans="1:30" ht="13.5">
      <c r="A54" s="831"/>
      <c r="B54" s="832"/>
      <c r="C54" s="832"/>
      <c r="D54" s="832"/>
      <c r="E54" s="832"/>
      <c r="F54" s="832"/>
      <c r="G54" s="832"/>
      <c r="H54" s="832"/>
      <c r="I54" s="833"/>
      <c r="J54" s="834"/>
      <c r="K54" s="835"/>
      <c r="L54" s="835"/>
      <c r="M54" s="835"/>
      <c r="N54" s="835"/>
      <c r="O54" s="835"/>
      <c r="P54" s="835"/>
      <c r="Q54" s="835"/>
      <c r="R54" s="835"/>
      <c r="S54" s="835"/>
      <c r="T54" s="835"/>
      <c r="U54" s="835"/>
      <c r="V54" s="835"/>
      <c r="W54" s="835"/>
      <c r="X54" s="835"/>
      <c r="Y54" s="835"/>
      <c r="Z54" s="835"/>
      <c r="AA54" s="835"/>
      <c r="AB54" s="835"/>
      <c r="AC54" s="835"/>
      <c r="AD54" s="836"/>
    </row>
    <row r="55" spans="1:30" ht="13.5">
      <c r="A55" s="831"/>
      <c r="B55" s="832"/>
      <c r="C55" s="832"/>
      <c r="D55" s="832"/>
      <c r="E55" s="832"/>
      <c r="F55" s="832"/>
      <c r="G55" s="832"/>
      <c r="H55" s="832"/>
      <c r="I55" s="833"/>
      <c r="J55" s="834"/>
      <c r="K55" s="835"/>
      <c r="L55" s="835"/>
      <c r="M55" s="835"/>
      <c r="N55" s="835"/>
      <c r="O55" s="835"/>
      <c r="P55" s="835"/>
      <c r="Q55" s="835"/>
      <c r="R55" s="835"/>
      <c r="S55" s="835"/>
      <c r="T55" s="835"/>
      <c r="U55" s="835"/>
      <c r="V55" s="835"/>
      <c r="W55" s="835"/>
      <c r="X55" s="835"/>
      <c r="Y55" s="835"/>
      <c r="Z55" s="835"/>
      <c r="AA55" s="835"/>
      <c r="AB55" s="835"/>
      <c r="AC55" s="835"/>
      <c r="AD55" s="836"/>
    </row>
    <row r="56" spans="1:30" ht="13.5">
      <c r="A56" s="831"/>
      <c r="B56" s="832"/>
      <c r="C56" s="832"/>
      <c r="D56" s="832"/>
      <c r="E56" s="832"/>
      <c r="F56" s="832"/>
      <c r="G56" s="832"/>
      <c r="H56" s="832"/>
      <c r="I56" s="833"/>
      <c r="J56" s="834"/>
      <c r="K56" s="835"/>
      <c r="L56" s="835"/>
      <c r="M56" s="835"/>
      <c r="N56" s="835"/>
      <c r="O56" s="835"/>
      <c r="P56" s="835"/>
      <c r="Q56" s="835"/>
      <c r="R56" s="835"/>
      <c r="S56" s="835"/>
      <c r="T56" s="835"/>
      <c r="U56" s="835"/>
      <c r="V56" s="835"/>
      <c r="W56" s="835"/>
      <c r="X56" s="835"/>
      <c r="Y56" s="835"/>
      <c r="Z56" s="835"/>
      <c r="AA56" s="835"/>
      <c r="AB56" s="835"/>
      <c r="AC56" s="835"/>
      <c r="AD56" s="836"/>
    </row>
    <row r="57" spans="1:30" ht="13.5">
      <c r="A57" s="831"/>
      <c r="B57" s="832"/>
      <c r="C57" s="832"/>
      <c r="D57" s="832"/>
      <c r="E57" s="832"/>
      <c r="F57" s="832"/>
      <c r="G57" s="832"/>
      <c r="H57" s="832"/>
      <c r="I57" s="833"/>
      <c r="J57" s="834"/>
      <c r="K57" s="835"/>
      <c r="L57" s="835"/>
      <c r="M57" s="835"/>
      <c r="N57" s="835"/>
      <c r="O57" s="835"/>
      <c r="P57" s="835"/>
      <c r="Q57" s="835"/>
      <c r="R57" s="835"/>
      <c r="S57" s="835"/>
      <c r="T57" s="835"/>
      <c r="U57" s="835"/>
      <c r="V57" s="835"/>
      <c r="W57" s="835"/>
      <c r="X57" s="835"/>
      <c r="Y57" s="835"/>
      <c r="Z57" s="835"/>
      <c r="AA57" s="835"/>
      <c r="AB57" s="835"/>
      <c r="AC57" s="835"/>
      <c r="AD57" s="836"/>
    </row>
    <row r="58" spans="1:30" ht="13.5">
      <c r="A58" s="831"/>
      <c r="B58" s="832"/>
      <c r="C58" s="832"/>
      <c r="D58" s="832"/>
      <c r="E58" s="832"/>
      <c r="F58" s="832"/>
      <c r="G58" s="832"/>
      <c r="H58" s="832"/>
      <c r="I58" s="833"/>
      <c r="J58" s="834"/>
      <c r="K58" s="835"/>
      <c r="L58" s="835"/>
      <c r="M58" s="835"/>
      <c r="N58" s="835"/>
      <c r="O58" s="835"/>
      <c r="P58" s="835"/>
      <c r="Q58" s="835"/>
      <c r="R58" s="835"/>
      <c r="S58" s="835"/>
      <c r="T58" s="835"/>
      <c r="U58" s="835"/>
      <c r="V58" s="835"/>
      <c r="W58" s="835"/>
      <c r="X58" s="835"/>
      <c r="Y58" s="835"/>
      <c r="Z58" s="835"/>
      <c r="AA58" s="835"/>
      <c r="AB58" s="835"/>
      <c r="AC58" s="835"/>
      <c r="AD58" s="836"/>
    </row>
    <row r="59" spans="1:30" ht="3.75" customHeight="1">
      <c r="A59" s="284"/>
      <c r="B59" s="281"/>
      <c r="C59" s="281"/>
      <c r="D59" s="281"/>
      <c r="E59" s="281"/>
      <c r="F59" s="281"/>
      <c r="G59" s="290"/>
      <c r="H59" s="290"/>
      <c r="I59" s="291"/>
      <c r="J59" s="280"/>
      <c r="K59" s="281"/>
      <c r="L59" s="281"/>
      <c r="M59" s="281"/>
      <c r="N59" s="281"/>
      <c r="O59" s="281"/>
      <c r="P59" s="281"/>
      <c r="Q59" s="281"/>
      <c r="R59" s="281"/>
      <c r="S59" s="281"/>
      <c r="T59" s="281"/>
      <c r="U59" s="281"/>
      <c r="V59" s="281"/>
      <c r="W59" s="281"/>
      <c r="X59" s="281"/>
      <c r="Y59" s="281"/>
      <c r="Z59" s="281"/>
      <c r="AA59" s="281"/>
      <c r="AB59" s="281"/>
      <c r="AC59" s="281"/>
      <c r="AD59" s="283"/>
    </row>
    <row r="60" spans="1:30" ht="3.75" customHeight="1">
      <c r="A60" s="275"/>
      <c r="B60" s="276"/>
      <c r="C60" s="276"/>
      <c r="D60" s="276"/>
      <c r="E60" s="276"/>
      <c r="F60" s="276"/>
      <c r="G60" s="276"/>
      <c r="H60" s="276"/>
      <c r="I60" s="277"/>
      <c r="J60" s="273"/>
      <c r="K60" s="272"/>
      <c r="L60" s="272"/>
      <c r="M60" s="272"/>
      <c r="N60" s="272"/>
      <c r="O60" s="272"/>
      <c r="P60" s="272"/>
      <c r="Q60" s="272"/>
      <c r="R60" s="272"/>
      <c r="S60" s="272"/>
      <c r="T60" s="272"/>
      <c r="U60" s="272"/>
      <c r="V60" s="272"/>
      <c r="W60" s="272"/>
      <c r="X60" s="272"/>
      <c r="Y60" s="272"/>
      <c r="Z60" s="272"/>
      <c r="AA60" s="272"/>
      <c r="AB60" s="272"/>
      <c r="AC60" s="272"/>
      <c r="AD60" s="274"/>
    </row>
    <row r="61" spans="1:30" ht="13.5">
      <c r="A61" s="831"/>
      <c r="B61" s="832"/>
      <c r="C61" s="832"/>
      <c r="D61" s="832"/>
      <c r="E61" s="832"/>
      <c r="F61" s="832"/>
      <c r="G61" s="832"/>
      <c r="H61" s="832"/>
      <c r="I61" s="833"/>
      <c r="J61" s="834"/>
      <c r="K61" s="835"/>
      <c r="L61" s="835"/>
      <c r="M61" s="835"/>
      <c r="N61" s="835"/>
      <c r="O61" s="835"/>
      <c r="P61" s="835"/>
      <c r="Q61" s="835"/>
      <c r="R61" s="835"/>
      <c r="S61" s="835"/>
      <c r="T61" s="835"/>
      <c r="U61" s="835"/>
      <c r="V61" s="835"/>
      <c r="W61" s="835"/>
      <c r="X61" s="835"/>
      <c r="Y61" s="835"/>
      <c r="Z61" s="835"/>
      <c r="AA61" s="835"/>
      <c r="AB61" s="835"/>
      <c r="AC61" s="835"/>
      <c r="AD61" s="836"/>
    </row>
    <row r="62" spans="1:30" ht="13.5">
      <c r="A62" s="831"/>
      <c r="B62" s="832"/>
      <c r="C62" s="832"/>
      <c r="D62" s="832"/>
      <c r="E62" s="832"/>
      <c r="F62" s="832"/>
      <c r="G62" s="832"/>
      <c r="H62" s="832"/>
      <c r="I62" s="833"/>
      <c r="J62" s="834"/>
      <c r="K62" s="835"/>
      <c r="L62" s="835"/>
      <c r="M62" s="835"/>
      <c r="N62" s="835"/>
      <c r="O62" s="835"/>
      <c r="P62" s="835"/>
      <c r="Q62" s="835"/>
      <c r="R62" s="835"/>
      <c r="S62" s="835"/>
      <c r="T62" s="835"/>
      <c r="U62" s="835"/>
      <c r="V62" s="835"/>
      <c r="W62" s="835"/>
      <c r="X62" s="835"/>
      <c r="Y62" s="835"/>
      <c r="Z62" s="835"/>
      <c r="AA62" s="835"/>
      <c r="AB62" s="835"/>
      <c r="AC62" s="835"/>
      <c r="AD62" s="836"/>
    </row>
    <row r="63" spans="1:30" ht="13.5">
      <c r="A63" s="831"/>
      <c r="B63" s="832"/>
      <c r="C63" s="832"/>
      <c r="D63" s="832"/>
      <c r="E63" s="832"/>
      <c r="F63" s="832"/>
      <c r="G63" s="832"/>
      <c r="H63" s="832"/>
      <c r="I63" s="833"/>
      <c r="J63" s="834"/>
      <c r="K63" s="835"/>
      <c r="L63" s="835"/>
      <c r="M63" s="835"/>
      <c r="N63" s="835"/>
      <c r="O63" s="835"/>
      <c r="P63" s="835"/>
      <c r="Q63" s="835"/>
      <c r="R63" s="835"/>
      <c r="S63" s="835"/>
      <c r="T63" s="835"/>
      <c r="U63" s="835"/>
      <c r="V63" s="835"/>
      <c r="W63" s="835"/>
      <c r="X63" s="835"/>
      <c r="Y63" s="835"/>
      <c r="Z63" s="835"/>
      <c r="AA63" s="835"/>
      <c r="AB63" s="835"/>
      <c r="AC63" s="835"/>
      <c r="AD63" s="836"/>
    </row>
    <row r="64" spans="1:30" ht="13.5">
      <c r="A64" s="831"/>
      <c r="B64" s="832"/>
      <c r="C64" s="832"/>
      <c r="D64" s="832"/>
      <c r="E64" s="832"/>
      <c r="F64" s="832"/>
      <c r="G64" s="832"/>
      <c r="H64" s="832"/>
      <c r="I64" s="833"/>
      <c r="J64" s="834"/>
      <c r="K64" s="835"/>
      <c r="L64" s="835"/>
      <c r="M64" s="835"/>
      <c r="N64" s="835"/>
      <c r="O64" s="835"/>
      <c r="P64" s="835"/>
      <c r="Q64" s="835"/>
      <c r="R64" s="835"/>
      <c r="S64" s="835"/>
      <c r="T64" s="835"/>
      <c r="U64" s="835"/>
      <c r="V64" s="835"/>
      <c r="W64" s="835"/>
      <c r="X64" s="835"/>
      <c r="Y64" s="835"/>
      <c r="Z64" s="835"/>
      <c r="AA64" s="835"/>
      <c r="AB64" s="835"/>
      <c r="AC64" s="835"/>
      <c r="AD64" s="836"/>
    </row>
    <row r="65" spans="1:30" ht="13.5">
      <c r="A65" s="831"/>
      <c r="B65" s="832"/>
      <c r="C65" s="832"/>
      <c r="D65" s="832"/>
      <c r="E65" s="832"/>
      <c r="F65" s="832"/>
      <c r="G65" s="832"/>
      <c r="H65" s="832"/>
      <c r="I65" s="833"/>
      <c r="J65" s="834"/>
      <c r="K65" s="835"/>
      <c r="L65" s="835"/>
      <c r="M65" s="835"/>
      <c r="N65" s="835"/>
      <c r="O65" s="835"/>
      <c r="P65" s="835"/>
      <c r="Q65" s="835"/>
      <c r="R65" s="835"/>
      <c r="S65" s="835"/>
      <c r="T65" s="835"/>
      <c r="U65" s="835"/>
      <c r="V65" s="835"/>
      <c r="W65" s="835"/>
      <c r="X65" s="835"/>
      <c r="Y65" s="835"/>
      <c r="Z65" s="835"/>
      <c r="AA65" s="835"/>
      <c r="AB65" s="835"/>
      <c r="AC65" s="835"/>
      <c r="AD65" s="836"/>
    </row>
    <row r="66" spans="1:30" ht="13.5">
      <c r="A66" s="831"/>
      <c r="B66" s="832"/>
      <c r="C66" s="832"/>
      <c r="D66" s="832"/>
      <c r="E66" s="832"/>
      <c r="F66" s="832"/>
      <c r="G66" s="832"/>
      <c r="H66" s="832"/>
      <c r="I66" s="833"/>
      <c r="J66" s="834"/>
      <c r="K66" s="835"/>
      <c r="L66" s="835"/>
      <c r="M66" s="835"/>
      <c r="N66" s="835"/>
      <c r="O66" s="835"/>
      <c r="P66" s="835"/>
      <c r="Q66" s="835"/>
      <c r="R66" s="835"/>
      <c r="S66" s="835"/>
      <c r="T66" s="835"/>
      <c r="U66" s="835"/>
      <c r="V66" s="835"/>
      <c r="W66" s="835"/>
      <c r="X66" s="835"/>
      <c r="Y66" s="835"/>
      <c r="Z66" s="835"/>
      <c r="AA66" s="835"/>
      <c r="AB66" s="835"/>
      <c r="AC66" s="835"/>
      <c r="AD66" s="836"/>
    </row>
    <row r="67" spans="1:30" ht="13.5">
      <c r="A67" s="831"/>
      <c r="B67" s="832"/>
      <c r="C67" s="832"/>
      <c r="D67" s="832"/>
      <c r="E67" s="832"/>
      <c r="F67" s="832"/>
      <c r="G67" s="832"/>
      <c r="H67" s="832"/>
      <c r="I67" s="833"/>
      <c r="J67" s="834"/>
      <c r="K67" s="835"/>
      <c r="L67" s="835"/>
      <c r="M67" s="835"/>
      <c r="N67" s="835"/>
      <c r="O67" s="835"/>
      <c r="P67" s="835"/>
      <c r="Q67" s="835"/>
      <c r="R67" s="835"/>
      <c r="S67" s="835"/>
      <c r="T67" s="835"/>
      <c r="U67" s="835"/>
      <c r="V67" s="835"/>
      <c r="W67" s="835"/>
      <c r="X67" s="835"/>
      <c r="Y67" s="835"/>
      <c r="Z67" s="835"/>
      <c r="AA67" s="835"/>
      <c r="AB67" s="835"/>
      <c r="AC67" s="835"/>
      <c r="AD67" s="836"/>
    </row>
    <row r="68" spans="1:30" ht="3.75" customHeight="1" thickBot="1">
      <c r="A68" s="285"/>
      <c r="B68" s="286"/>
      <c r="C68" s="286"/>
      <c r="D68" s="286"/>
      <c r="E68" s="286"/>
      <c r="F68" s="286"/>
      <c r="G68" s="292"/>
      <c r="H68" s="292"/>
      <c r="I68" s="293"/>
      <c r="J68" s="287"/>
      <c r="K68" s="286"/>
      <c r="L68" s="286"/>
      <c r="M68" s="286"/>
      <c r="N68" s="286"/>
      <c r="O68" s="286"/>
      <c r="P68" s="286"/>
      <c r="Q68" s="286"/>
      <c r="R68" s="286"/>
      <c r="S68" s="286"/>
      <c r="T68" s="286"/>
      <c r="U68" s="286"/>
      <c r="V68" s="286"/>
      <c r="W68" s="286"/>
      <c r="X68" s="286"/>
      <c r="Y68" s="286"/>
      <c r="Z68" s="286"/>
      <c r="AA68" s="286"/>
      <c r="AB68" s="286"/>
      <c r="AC68" s="286"/>
      <c r="AD68" s="288"/>
    </row>
    <row r="71" ht="13.5">
      <c r="A71" s="289"/>
    </row>
    <row r="72" spans="1:31" ht="13.5">
      <c r="A72" s="294"/>
      <c r="C72" s="295"/>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row>
    <row r="73" spans="1:31" ht="13.5">
      <c r="A73" s="294"/>
      <c r="B73" s="297"/>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row>
    <row r="74" spans="1:31" ht="13.5">
      <c r="A74" s="294"/>
      <c r="B74" s="296"/>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row>
    <row r="75" spans="1:31" ht="13.5">
      <c r="A75" s="294"/>
      <c r="B75" s="296"/>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row>
    <row r="76" spans="1:31" ht="13.5">
      <c r="A76" s="296"/>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row>
    <row r="77" spans="1:31" ht="13.5">
      <c r="A77" s="296"/>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row>
    <row r="78" spans="1:31" ht="13.5">
      <c r="A78" s="296"/>
      <c r="B78" s="296"/>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row>
    <row r="79" spans="1:31" ht="13.5">
      <c r="A79" s="296"/>
      <c r="B79" s="296"/>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row>
    <row r="80" spans="1:31" ht="13.5">
      <c r="A80" s="296"/>
      <c r="B80" s="296"/>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row>
    <row r="81" spans="1:31" ht="13.5">
      <c r="A81" s="296"/>
      <c r="B81" s="296"/>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row>
    <row r="82" spans="1:31" ht="13.5">
      <c r="A82" s="296"/>
      <c r="B82" s="296"/>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row>
    <row r="83" spans="1:31" ht="13.5">
      <c r="A83" s="296"/>
      <c r="B83" s="296"/>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row>
    <row r="84" spans="1:31" ht="13.5">
      <c r="A84" s="296"/>
      <c r="B84" s="296"/>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row>
    <row r="85" spans="1:31" ht="13.5">
      <c r="A85" s="296"/>
      <c r="B85" s="296"/>
      <c r="C85" s="296"/>
      <c r="D85" s="296"/>
      <c r="E85" s="296"/>
      <c r="F85" s="296"/>
      <c r="G85" s="296"/>
      <c r="H85" s="296"/>
      <c r="I85" s="296"/>
      <c r="J85" s="296"/>
      <c r="K85" s="296"/>
      <c r="L85" s="296"/>
      <c r="M85" s="296"/>
      <c r="N85" s="296"/>
      <c r="O85" s="296"/>
      <c r="P85" s="296"/>
      <c r="Q85" s="296"/>
      <c r="R85" s="830"/>
      <c r="S85" s="830"/>
      <c r="T85" s="830"/>
      <c r="U85" s="830"/>
      <c r="V85" s="830"/>
      <c r="W85" s="830"/>
      <c r="X85" s="830"/>
      <c r="Y85" s="830"/>
      <c r="Z85" s="830"/>
      <c r="AA85" s="830"/>
      <c r="AB85" s="830"/>
      <c r="AC85" s="298"/>
      <c r="AD85" s="296"/>
      <c r="AE85" s="296"/>
    </row>
    <row r="86" spans="1:31" ht="13.5">
      <c r="A86" s="296"/>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row>
    <row r="87" spans="1:31" ht="13.5">
      <c r="A87" s="296"/>
      <c r="B87" s="296"/>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row>
    <row r="88" spans="1:31" ht="13.5">
      <c r="A88" s="296"/>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row>
    <row r="89" spans="1:31" ht="13.5">
      <c r="A89" s="296"/>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row>
    <row r="90" spans="1:31" ht="13.5">
      <c r="A90" s="296"/>
      <c r="B90" s="296"/>
      <c r="C90" s="296"/>
      <c r="D90" s="296"/>
      <c r="E90" s="296"/>
      <c r="F90" s="296"/>
      <c r="G90" s="296"/>
      <c r="H90" s="296"/>
      <c r="I90" s="296"/>
      <c r="J90" s="296"/>
      <c r="K90" s="296"/>
      <c r="L90" s="296"/>
      <c r="M90" s="296"/>
      <c r="N90" s="296"/>
      <c r="O90" s="296"/>
      <c r="P90" s="296"/>
      <c r="Q90" s="296"/>
      <c r="R90" s="830"/>
      <c r="S90" s="830"/>
      <c r="T90" s="830"/>
      <c r="U90" s="830"/>
      <c r="V90" s="830"/>
      <c r="W90" s="830"/>
      <c r="X90" s="830"/>
      <c r="Y90" s="830"/>
      <c r="Z90" s="830"/>
      <c r="AA90" s="830"/>
      <c r="AB90" s="830"/>
      <c r="AC90" s="298"/>
      <c r="AD90" s="296"/>
      <c r="AE90" s="296"/>
    </row>
  </sheetData>
  <sheetProtection/>
  <mergeCells count="31">
    <mergeCell ref="U8:Y8"/>
    <mergeCell ref="J14:AD20"/>
    <mergeCell ref="J40:AD40"/>
    <mergeCell ref="G13:I21"/>
    <mergeCell ref="O23:T23"/>
    <mergeCell ref="Z8:AD8"/>
    <mergeCell ref="Z23:AD23"/>
    <mergeCell ref="J8:N8"/>
    <mergeCell ref="O8:T8"/>
    <mergeCell ref="O11:T11"/>
    <mergeCell ref="B8:H8"/>
    <mergeCell ref="B40:H40"/>
    <mergeCell ref="A23:I23"/>
    <mergeCell ref="J61:AD67"/>
    <mergeCell ref="U23:Y23"/>
    <mergeCell ref="U11:Y11"/>
    <mergeCell ref="J11:N11"/>
    <mergeCell ref="A61:I67"/>
    <mergeCell ref="J23:N23"/>
    <mergeCell ref="A43:I49"/>
    <mergeCell ref="A11:I11"/>
    <mergeCell ref="R90:AB90"/>
    <mergeCell ref="A26:F32"/>
    <mergeCell ref="J43:AD49"/>
    <mergeCell ref="A52:I58"/>
    <mergeCell ref="J52:AD58"/>
    <mergeCell ref="Z11:AD11"/>
    <mergeCell ref="R85:AB85"/>
    <mergeCell ref="J26:AD32"/>
    <mergeCell ref="G25:I33"/>
    <mergeCell ref="A14:F20"/>
  </mergeCells>
  <dataValidations count="2">
    <dataValidation allowBlank="1" showInputMessage="1" showErrorMessage="1" imeMode="hiragana" sqref="A14:F20 O11:T11 O23:T23 A43:A45 J43:AD49 A23:I23 A61:A63 J52:AD58 J26:AD32 A11:I11 J14:AD20 J61:AD67 A52:A54 A26:F32"/>
    <dataValidation allowBlank="1" showInputMessage="1" showErrorMessage="1" imeMode="off" sqref="J23:N23 J11:N11"/>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N52"/>
  <sheetViews>
    <sheetView zoomScaleSheetLayoutView="100" zoomScalePageLayoutView="0" workbookViewId="0" topLeftCell="A1">
      <selection activeCell="N1" sqref="N1"/>
    </sheetView>
  </sheetViews>
  <sheetFormatPr defaultColWidth="9.00390625" defaultRowHeight="13.5"/>
  <cols>
    <col min="1" max="13" width="6.625" style="229" customWidth="1"/>
    <col min="14" max="14" width="3.625" style="229" customWidth="1"/>
    <col min="15" max="16384" width="9.00390625" style="128" customWidth="1"/>
  </cols>
  <sheetData>
    <row r="1" ht="16.5" customHeight="1">
      <c r="A1" s="418" t="s">
        <v>1085</v>
      </c>
    </row>
    <row r="2" ht="16.5" customHeight="1">
      <c r="A2" s="228"/>
    </row>
    <row r="3" spans="1:5" ht="24">
      <c r="A3" s="230"/>
      <c r="E3" s="230" t="s">
        <v>560</v>
      </c>
    </row>
    <row r="4" ht="13.5" customHeight="1">
      <c r="A4" s="231"/>
    </row>
    <row r="5" ht="13.5" customHeight="1">
      <c r="A5" s="228" t="s">
        <v>561</v>
      </c>
    </row>
    <row r="6" ht="13.5" customHeight="1">
      <c r="A6" s="228" t="s">
        <v>562</v>
      </c>
    </row>
    <row r="7" ht="13.5" customHeight="1">
      <c r="A7" s="228"/>
    </row>
    <row r="8" ht="13.5" customHeight="1">
      <c r="A8" s="228"/>
    </row>
    <row r="9" spans="1:13" ht="13.5" customHeight="1">
      <c r="A9" s="228"/>
      <c r="H9" s="232" t="s">
        <v>563</v>
      </c>
      <c r="I9" s="864">
        <f>IF('概要１面'!H21="","",'概要１面'!H21)</f>
      </c>
      <c r="J9" s="864"/>
      <c r="K9" s="864"/>
      <c r="L9" s="864"/>
      <c r="M9" s="197"/>
    </row>
    <row r="10" ht="13.5" customHeight="1">
      <c r="A10" s="228"/>
    </row>
    <row r="11" ht="13.5" customHeight="1">
      <c r="A11" s="228" t="s">
        <v>564</v>
      </c>
    </row>
    <row r="12" spans="1:13" ht="13.5" customHeight="1">
      <c r="A12" s="228" t="s">
        <v>565</v>
      </c>
      <c r="B12" s="865"/>
      <c r="C12" s="865"/>
      <c r="D12" s="865"/>
      <c r="E12" s="865"/>
      <c r="F12" s="865"/>
      <c r="G12" s="233"/>
      <c r="H12" s="234"/>
      <c r="I12" s="866" t="s">
        <v>591</v>
      </c>
      <c r="J12" s="866"/>
      <c r="K12" s="866"/>
      <c r="L12" s="866"/>
      <c r="M12" s="866"/>
    </row>
    <row r="13" spans="1:8" ht="13.5" customHeight="1">
      <c r="A13" s="235"/>
      <c r="H13" s="236"/>
    </row>
    <row r="14" spans="1:8" ht="13.5" customHeight="1">
      <c r="A14" s="228" t="s">
        <v>566</v>
      </c>
      <c r="H14" s="236"/>
    </row>
    <row r="15" spans="1:8" ht="13.5" customHeight="1">
      <c r="A15" s="237" t="s">
        <v>567</v>
      </c>
      <c r="H15" s="236"/>
    </row>
    <row r="16" spans="1:13" ht="13.5" customHeight="1">
      <c r="A16" s="228" t="s">
        <v>565</v>
      </c>
      <c r="B16" s="863"/>
      <c r="C16" s="863"/>
      <c r="D16" s="863"/>
      <c r="E16" s="863"/>
      <c r="F16" s="863"/>
      <c r="G16" s="233"/>
      <c r="H16" s="234"/>
      <c r="I16" s="863"/>
      <c r="J16" s="863"/>
      <c r="K16" s="863"/>
      <c r="L16" s="863"/>
      <c r="M16" s="863"/>
    </row>
    <row r="17" spans="1:13" ht="13.5" customHeight="1">
      <c r="A17" s="228" t="s">
        <v>565</v>
      </c>
      <c r="B17" s="863"/>
      <c r="C17" s="863"/>
      <c r="D17" s="863"/>
      <c r="E17" s="863"/>
      <c r="F17" s="863"/>
      <c r="G17" s="234"/>
      <c r="H17" s="234"/>
      <c r="I17" s="863"/>
      <c r="J17" s="863"/>
      <c r="K17" s="863"/>
      <c r="L17" s="863"/>
      <c r="M17" s="863"/>
    </row>
    <row r="18" spans="1:13" ht="13.5" customHeight="1">
      <c r="A18" s="228"/>
      <c r="B18" s="863"/>
      <c r="C18" s="863"/>
      <c r="D18" s="863"/>
      <c r="E18" s="863"/>
      <c r="F18" s="863"/>
      <c r="G18" s="233"/>
      <c r="H18" s="234"/>
      <c r="I18" s="863"/>
      <c r="J18" s="863"/>
      <c r="K18" s="863"/>
      <c r="L18" s="863"/>
      <c r="M18" s="863"/>
    </row>
    <row r="19" ht="13.5" customHeight="1">
      <c r="H19" s="236"/>
    </row>
    <row r="20" spans="1:8" ht="13.5" customHeight="1">
      <c r="A20" s="228" t="s">
        <v>568</v>
      </c>
      <c r="H20" s="236"/>
    </row>
    <row r="21" spans="1:8" ht="13.5" customHeight="1">
      <c r="A21" s="237" t="s">
        <v>569</v>
      </c>
      <c r="H21" s="236"/>
    </row>
    <row r="22" spans="1:13" ht="13.5" customHeight="1">
      <c r="A22" s="228"/>
      <c r="B22" s="863"/>
      <c r="C22" s="863"/>
      <c r="D22" s="863"/>
      <c r="E22" s="863"/>
      <c r="F22" s="863"/>
      <c r="G22" s="233"/>
      <c r="H22" s="234"/>
      <c r="I22" s="863"/>
      <c r="J22" s="863"/>
      <c r="K22" s="863"/>
      <c r="L22" s="863"/>
      <c r="M22" s="863"/>
    </row>
    <row r="23" spans="1:13" ht="13.5" customHeight="1">
      <c r="A23" s="228"/>
      <c r="B23" s="863"/>
      <c r="C23" s="863"/>
      <c r="D23" s="863"/>
      <c r="E23" s="863"/>
      <c r="F23" s="863"/>
      <c r="G23" s="233"/>
      <c r="H23" s="234"/>
      <c r="I23" s="863"/>
      <c r="J23" s="863"/>
      <c r="K23" s="863"/>
      <c r="L23" s="863"/>
      <c r="M23" s="863"/>
    </row>
    <row r="24" spans="1:13" ht="13.5" customHeight="1">
      <c r="A24" s="228"/>
      <c r="B24" s="863"/>
      <c r="C24" s="863"/>
      <c r="D24" s="863"/>
      <c r="E24" s="863"/>
      <c r="F24" s="863"/>
      <c r="G24" s="233"/>
      <c r="H24" s="234"/>
      <c r="I24" s="863"/>
      <c r="J24" s="863"/>
      <c r="K24" s="863"/>
      <c r="L24" s="863"/>
      <c r="M24" s="863"/>
    </row>
    <row r="25" spans="1:13" ht="13.5" customHeight="1">
      <c r="A25" s="228"/>
      <c r="B25" s="863"/>
      <c r="C25" s="863"/>
      <c r="D25" s="863"/>
      <c r="E25" s="863"/>
      <c r="F25" s="863"/>
      <c r="G25" s="233"/>
      <c r="H25" s="234"/>
      <c r="I25" s="863"/>
      <c r="J25" s="863"/>
      <c r="K25" s="863"/>
      <c r="L25" s="863"/>
      <c r="M25" s="863"/>
    </row>
    <row r="26" spans="2:13" ht="13.5" customHeight="1">
      <c r="B26" s="863"/>
      <c r="C26" s="863"/>
      <c r="D26" s="863"/>
      <c r="E26" s="863"/>
      <c r="F26" s="863"/>
      <c r="G26" s="233"/>
      <c r="H26" s="234"/>
      <c r="I26" s="863"/>
      <c r="J26" s="863"/>
      <c r="K26" s="863"/>
      <c r="L26" s="863"/>
      <c r="M26" s="863"/>
    </row>
    <row r="27" spans="1:13" ht="13.5" customHeight="1">
      <c r="A27" s="228"/>
      <c r="B27" s="863"/>
      <c r="C27" s="863"/>
      <c r="D27" s="863"/>
      <c r="E27" s="863"/>
      <c r="F27" s="863"/>
      <c r="G27" s="233"/>
      <c r="H27" s="234"/>
      <c r="I27" s="863"/>
      <c r="J27" s="863"/>
      <c r="K27" s="863"/>
      <c r="L27" s="863"/>
      <c r="M27" s="863"/>
    </row>
    <row r="28" spans="1:13" ht="13.5" customHeight="1">
      <c r="A28" s="228"/>
      <c r="B28" s="863"/>
      <c r="C28" s="863"/>
      <c r="D28" s="863"/>
      <c r="E28" s="863"/>
      <c r="F28" s="863"/>
      <c r="G28" s="233"/>
      <c r="H28" s="234"/>
      <c r="I28" s="863"/>
      <c r="J28" s="863"/>
      <c r="K28" s="863"/>
      <c r="L28" s="863"/>
      <c r="M28" s="863"/>
    </row>
    <row r="29" ht="13.5" customHeight="1">
      <c r="H29" s="236"/>
    </row>
    <row r="30" spans="1:8" ht="13.5" customHeight="1">
      <c r="A30" s="228" t="s">
        <v>570</v>
      </c>
      <c r="H30" s="236"/>
    </row>
    <row r="31" spans="1:13" ht="13.5" customHeight="1">
      <c r="A31" s="237"/>
      <c r="B31" s="863"/>
      <c r="C31" s="863"/>
      <c r="D31" s="863"/>
      <c r="E31" s="863"/>
      <c r="F31" s="863"/>
      <c r="G31" s="233"/>
      <c r="H31" s="234"/>
      <c r="I31" s="863"/>
      <c r="J31" s="863"/>
      <c r="K31" s="863"/>
      <c r="L31" s="863"/>
      <c r="M31" s="863"/>
    </row>
    <row r="32" spans="1:8" ht="13.5" customHeight="1">
      <c r="A32" s="228"/>
      <c r="H32" s="236"/>
    </row>
    <row r="33" spans="1:8" ht="13.5" customHeight="1">
      <c r="A33" s="228" t="s">
        <v>571</v>
      </c>
      <c r="H33" s="236"/>
    </row>
    <row r="34" spans="1:13" ht="13.5" customHeight="1">
      <c r="A34" s="228" t="s">
        <v>565</v>
      </c>
      <c r="B34" s="863"/>
      <c r="C34" s="863"/>
      <c r="D34" s="863"/>
      <c r="E34" s="863"/>
      <c r="F34" s="863"/>
      <c r="G34" s="233"/>
      <c r="H34" s="234"/>
      <c r="I34" s="863"/>
      <c r="J34" s="863"/>
      <c r="K34" s="863"/>
      <c r="L34" s="863"/>
      <c r="M34" s="863"/>
    </row>
    <row r="35" spans="1:13" ht="13.5" customHeight="1">
      <c r="A35" s="228" t="s">
        <v>565</v>
      </c>
      <c r="B35" s="863"/>
      <c r="C35" s="863"/>
      <c r="D35" s="863"/>
      <c r="E35" s="863"/>
      <c r="F35" s="863"/>
      <c r="G35" s="233"/>
      <c r="H35" s="234"/>
      <c r="I35" s="863"/>
      <c r="J35" s="863"/>
      <c r="K35" s="863"/>
      <c r="L35" s="863"/>
      <c r="M35" s="863"/>
    </row>
    <row r="36" ht="13.5" customHeight="1">
      <c r="A36" s="235"/>
    </row>
    <row r="37" ht="13.5" customHeight="1"/>
    <row r="38" spans="1:14" ht="13.5" customHeight="1">
      <c r="A38" s="129" t="s">
        <v>481</v>
      </c>
      <c r="B38" s="238"/>
      <c r="C38" s="238"/>
      <c r="D38" s="238"/>
      <c r="E38" s="238"/>
      <c r="F38" s="238"/>
      <c r="G38" s="238"/>
      <c r="H38" s="238"/>
      <c r="I38" s="238"/>
      <c r="J38" s="238"/>
      <c r="K38" s="238"/>
      <c r="L38" s="238"/>
      <c r="M38" s="238"/>
      <c r="N38" s="238"/>
    </row>
    <row r="39" spans="1:14" ht="13.5" customHeight="1">
      <c r="A39" s="129" t="s">
        <v>483</v>
      </c>
      <c r="B39" s="238"/>
      <c r="C39" s="238"/>
      <c r="D39" s="238"/>
      <c r="E39" s="238"/>
      <c r="F39" s="238"/>
      <c r="G39" s="238"/>
      <c r="H39" s="238"/>
      <c r="I39" s="238"/>
      <c r="J39" s="238"/>
      <c r="K39" s="238"/>
      <c r="L39" s="238"/>
      <c r="M39" s="238"/>
      <c r="N39" s="238"/>
    </row>
    <row r="40" spans="1:14" ht="13.5" customHeight="1">
      <c r="A40" s="129" t="s">
        <v>482</v>
      </c>
      <c r="B40" s="238"/>
      <c r="C40" s="238"/>
      <c r="D40" s="238"/>
      <c r="E40" s="238"/>
      <c r="F40" s="238"/>
      <c r="G40" s="238"/>
      <c r="H40" s="238"/>
      <c r="I40" s="238"/>
      <c r="J40" s="238"/>
      <c r="K40" s="238"/>
      <c r="L40" s="238"/>
      <c r="M40" s="238"/>
      <c r="N40" s="238"/>
    </row>
    <row r="41" spans="1:14" ht="13.5" customHeight="1">
      <c r="A41" s="239"/>
      <c r="B41" s="240"/>
      <c r="C41" s="240"/>
      <c r="D41" s="240"/>
      <c r="E41" s="240"/>
      <c r="F41" s="240"/>
      <c r="G41" s="240"/>
      <c r="H41" s="240"/>
      <c r="I41" s="240"/>
      <c r="J41" s="240"/>
      <c r="K41" s="240"/>
      <c r="L41" s="240"/>
      <c r="M41" s="240"/>
      <c r="N41" s="241"/>
    </row>
    <row r="42" spans="1:14" ht="13.5" customHeight="1">
      <c r="A42" s="242" t="s">
        <v>572</v>
      </c>
      <c r="B42" s="243"/>
      <c r="C42" s="243"/>
      <c r="D42" s="243"/>
      <c r="E42" s="243"/>
      <c r="F42" s="243"/>
      <c r="G42" s="243"/>
      <c r="H42" s="243"/>
      <c r="I42" s="243"/>
      <c r="J42" s="243"/>
      <c r="K42" s="243"/>
      <c r="L42" s="243"/>
      <c r="M42" s="243"/>
      <c r="N42" s="241"/>
    </row>
    <row r="43" spans="1:14" ht="13.5" customHeight="1">
      <c r="A43" s="242" t="s">
        <v>573</v>
      </c>
      <c r="B43" s="243"/>
      <c r="C43" s="243"/>
      <c r="D43" s="243"/>
      <c r="E43" s="243"/>
      <c r="F43" s="243"/>
      <c r="G43" s="243"/>
      <c r="H43" s="243"/>
      <c r="I43" s="243"/>
      <c r="J43" s="243"/>
      <c r="K43" s="243"/>
      <c r="L43" s="243"/>
      <c r="M43" s="243"/>
      <c r="N43" s="241"/>
    </row>
    <row r="44" spans="1:14" ht="13.5" customHeight="1">
      <c r="A44" s="244"/>
      <c r="B44" s="243"/>
      <c r="C44" s="243"/>
      <c r="D44" s="243"/>
      <c r="E44" s="243"/>
      <c r="F44" s="243"/>
      <c r="G44" s="243"/>
      <c r="H44" s="243"/>
      <c r="I44" s="243"/>
      <c r="J44" s="243"/>
      <c r="K44" s="243"/>
      <c r="L44" s="243"/>
      <c r="M44" s="243"/>
      <c r="N44" s="241"/>
    </row>
    <row r="45" spans="1:14" ht="13.5" customHeight="1">
      <c r="A45" s="242" t="s">
        <v>574</v>
      </c>
      <c r="B45" s="243"/>
      <c r="C45" s="243"/>
      <c r="D45" s="243"/>
      <c r="E45" s="243"/>
      <c r="F45" s="243"/>
      <c r="G45" s="243"/>
      <c r="H45" s="243"/>
      <c r="I45" s="243"/>
      <c r="J45" s="243"/>
      <c r="K45" s="243"/>
      <c r="L45" s="243"/>
      <c r="M45" s="243"/>
      <c r="N45" s="241"/>
    </row>
    <row r="46" spans="1:14" ht="13.5" customHeight="1">
      <c r="A46" s="242" t="s">
        <v>575</v>
      </c>
      <c r="B46" s="243"/>
      <c r="C46" s="243"/>
      <c r="D46" s="243"/>
      <c r="E46" s="243"/>
      <c r="F46" s="243"/>
      <c r="G46" s="243"/>
      <c r="H46" s="243"/>
      <c r="I46" s="243"/>
      <c r="J46" s="243"/>
      <c r="K46" s="243"/>
      <c r="L46" s="243"/>
      <c r="M46" s="243"/>
      <c r="N46" s="241"/>
    </row>
    <row r="47" spans="1:14" ht="13.5" customHeight="1">
      <c r="A47" s="242" t="s">
        <v>576</v>
      </c>
      <c r="B47" s="243"/>
      <c r="C47" s="243"/>
      <c r="D47" s="243"/>
      <c r="E47" s="243"/>
      <c r="F47" s="243"/>
      <c r="G47" s="243"/>
      <c r="H47" s="243"/>
      <c r="I47" s="243"/>
      <c r="J47" s="243"/>
      <c r="K47" s="243"/>
      <c r="L47" s="243"/>
      <c r="M47" s="243"/>
      <c r="N47" s="241"/>
    </row>
    <row r="48" spans="1:14" ht="13.5" customHeight="1">
      <c r="A48" s="242" t="s">
        <v>577</v>
      </c>
      <c r="B48" s="243"/>
      <c r="C48" s="243"/>
      <c r="D48" s="243"/>
      <c r="E48" s="243"/>
      <c r="F48" s="243"/>
      <c r="G48" s="243"/>
      <c r="H48" s="243"/>
      <c r="I48" s="243"/>
      <c r="J48" s="243"/>
      <c r="K48" s="243"/>
      <c r="L48" s="243"/>
      <c r="M48" s="243"/>
      <c r="N48" s="241"/>
    </row>
    <row r="49" spans="1:14" ht="13.5" customHeight="1">
      <c r="A49" s="242" t="s">
        <v>578</v>
      </c>
      <c r="B49" s="243"/>
      <c r="C49" s="243"/>
      <c r="D49" s="243"/>
      <c r="E49" s="243"/>
      <c r="F49" s="243"/>
      <c r="G49" s="243"/>
      <c r="H49" s="243"/>
      <c r="I49" s="243"/>
      <c r="J49" s="243"/>
      <c r="K49" s="243"/>
      <c r="L49" s="243"/>
      <c r="M49" s="243"/>
      <c r="N49" s="241"/>
    </row>
    <row r="50" spans="1:14" ht="13.5" customHeight="1">
      <c r="A50" s="245"/>
      <c r="B50" s="246"/>
      <c r="C50" s="246"/>
      <c r="D50" s="246"/>
      <c r="E50" s="246"/>
      <c r="F50" s="246"/>
      <c r="G50" s="246"/>
      <c r="H50" s="246"/>
      <c r="I50" s="246"/>
      <c r="J50" s="246"/>
      <c r="K50" s="246"/>
      <c r="L50" s="246"/>
      <c r="M50" s="246"/>
      <c r="N50" s="241"/>
    </row>
    <row r="51" ht="13.5" customHeight="1">
      <c r="A51" s="247"/>
    </row>
    <row r="52" ht="13.5" customHeight="1">
      <c r="A52" s="228" t="s">
        <v>579</v>
      </c>
    </row>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29">
    <mergeCell ref="B35:F35"/>
    <mergeCell ref="I35:M35"/>
    <mergeCell ref="B27:F27"/>
    <mergeCell ref="I27:M27"/>
    <mergeCell ref="B28:F28"/>
    <mergeCell ref="I28:M28"/>
    <mergeCell ref="B31:F31"/>
    <mergeCell ref="I31:M31"/>
    <mergeCell ref="B34:F34"/>
    <mergeCell ref="I34:M34"/>
    <mergeCell ref="B22:F22"/>
    <mergeCell ref="I22:M22"/>
    <mergeCell ref="B26:F26"/>
    <mergeCell ref="I26:M26"/>
    <mergeCell ref="B23:F23"/>
    <mergeCell ref="I23:M23"/>
    <mergeCell ref="I25:M25"/>
    <mergeCell ref="B24:F24"/>
    <mergeCell ref="I24:M24"/>
    <mergeCell ref="B25:F25"/>
    <mergeCell ref="B17:F17"/>
    <mergeCell ref="I17:M17"/>
    <mergeCell ref="B18:F18"/>
    <mergeCell ref="I9:L9"/>
    <mergeCell ref="B12:F12"/>
    <mergeCell ref="I12:M12"/>
    <mergeCell ref="B16:F16"/>
    <mergeCell ref="I16:M16"/>
    <mergeCell ref="I18:M18"/>
  </mergeCells>
  <dataValidations count="1">
    <dataValidation allowBlank="1" showInputMessage="1" showErrorMessage="1" imeMode="hiragana" sqref="I9:M9"/>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FFFF00"/>
  </sheetPr>
  <dimension ref="A1:AE70"/>
  <sheetViews>
    <sheetView zoomScaleSheetLayoutView="100" zoomScalePageLayoutView="0" workbookViewId="0" topLeftCell="A1">
      <selection activeCell="AF1" sqref="AF1"/>
    </sheetView>
  </sheetViews>
  <sheetFormatPr defaultColWidth="3.625" defaultRowHeight="18" customHeight="1"/>
  <cols>
    <col min="1" max="31" width="3.125" style="110" customWidth="1"/>
    <col min="32" max="16384" width="3.625" style="110" customWidth="1"/>
  </cols>
  <sheetData>
    <row r="1" spans="1:16" ht="13.5" customHeight="1">
      <c r="A1" s="113" t="s">
        <v>1086</v>
      </c>
      <c r="B1" s="113"/>
      <c r="C1" s="113"/>
      <c r="D1" s="113"/>
      <c r="E1" s="113"/>
      <c r="F1" s="113"/>
      <c r="G1" s="113"/>
      <c r="P1" s="110" t="s">
        <v>1073</v>
      </c>
    </row>
    <row r="2" ht="13.5" customHeight="1">
      <c r="A2" s="111"/>
    </row>
    <row r="3" spans="1:31" ht="27" customHeight="1">
      <c r="A3" s="874" t="s">
        <v>592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row>
    <row r="4" spans="1:30" ht="13.5" customHeight="1">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row>
    <row r="5" spans="1:25" ht="13.5" customHeight="1">
      <c r="A5" s="137"/>
      <c r="B5" s="137"/>
      <c r="C5" s="137"/>
      <c r="D5" s="137"/>
      <c r="E5" s="137"/>
      <c r="F5" s="137"/>
      <c r="G5" s="137"/>
      <c r="H5" s="137"/>
      <c r="I5" s="137"/>
      <c r="J5" s="137"/>
      <c r="K5" s="137"/>
      <c r="L5" s="137"/>
      <c r="M5" s="137"/>
      <c r="N5" s="137"/>
      <c r="O5" s="137"/>
      <c r="P5" s="137"/>
      <c r="Q5" s="137"/>
      <c r="R5" s="137"/>
      <c r="S5" s="137"/>
      <c r="T5" s="137"/>
      <c r="U5" s="137"/>
      <c r="V5" s="137"/>
      <c r="W5" s="137"/>
      <c r="X5" s="137"/>
      <c r="Y5" s="137"/>
    </row>
    <row r="6" spans="1:25" ht="13.5" customHeight="1">
      <c r="A6" s="137"/>
      <c r="B6" s="137"/>
      <c r="C6" s="137"/>
      <c r="D6" s="137"/>
      <c r="E6" s="137"/>
      <c r="F6" s="137"/>
      <c r="G6" s="137"/>
      <c r="H6" s="137"/>
      <c r="I6" s="137"/>
      <c r="J6" s="137"/>
      <c r="K6" s="137"/>
      <c r="L6" s="137"/>
      <c r="M6" s="563" t="s">
        <v>228</v>
      </c>
      <c r="N6" s="563"/>
      <c r="O6" s="563"/>
      <c r="P6" s="563"/>
      <c r="Q6" s="563"/>
      <c r="R6" s="563"/>
      <c r="S6" s="137"/>
      <c r="T6" s="137"/>
      <c r="U6" s="137"/>
      <c r="V6" s="137"/>
      <c r="W6" s="137"/>
      <c r="X6" s="137"/>
      <c r="Y6" s="137"/>
    </row>
    <row r="7" ht="13.5" customHeight="1"/>
    <row r="8" spans="3:25" ht="13.5" customHeight="1">
      <c r="C8" s="431" t="s">
        <v>1191</v>
      </c>
      <c r="D8" s="431"/>
      <c r="E8" s="431"/>
      <c r="F8" s="431"/>
      <c r="G8" s="431"/>
      <c r="H8" s="431"/>
      <c r="I8" s="431"/>
      <c r="J8" s="431"/>
      <c r="K8" s="431"/>
      <c r="L8" s="431"/>
      <c r="M8" s="431"/>
      <c r="N8" s="431"/>
      <c r="O8" s="431"/>
      <c r="P8" s="431"/>
      <c r="Q8" s="431"/>
      <c r="R8" s="431"/>
      <c r="S8" s="431"/>
      <c r="T8" s="431"/>
      <c r="U8" s="431"/>
      <c r="V8" s="431"/>
      <c r="W8" s="431"/>
      <c r="X8" s="432"/>
      <c r="Y8" s="114"/>
    </row>
    <row r="9" spans="3:25" ht="6.75" customHeight="1">
      <c r="C9" s="431"/>
      <c r="D9" s="431"/>
      <c r="E9" s="431"/>
      <c r="F9" s="431"/>
      <c r="G9" s="431"/>
      <c r="H9" s="431"/>
      <c r="I9" s="431"/>
      <c r="J9" s="431"/>
      <c r="K9" s="431"/>
      <c r="L9" s="431"/>
      <c r="M9" s="431"/>
      <c r="N9" s="431"/>
      <c r="O9" s="431"/>
      <c r="P9" s="431"/>
      <c r="Q9" s="431"/>
      <c r="R9" s="431"/>
      <c r="S9" s="431"/>
      <c r="T9" s="431"/>
      <c r="U9" s="431"/>
      <c r="V9" s="431"/>
      <c r="W9" s="431"/>
      <c r="X9" s="432"/>
      <c r="Y9" s="114"/>
    </row>
    <row r="10" spans="3:27" ht="13.5" customHeight="1">
      <c r="C10" s="431" t="s">
        <v>1184</v>
      </c>
      <c r="D10" s="431"/>
      <c r="E10" s="431"/>
      <c r="F10" s="431"/>
      <c r="G10" s="431"/>
      <c r="H10" s="431"/>
      <c r="I10" s="431"/>
      <c r="J10" s="431"/>
      <c r="K10" s="431"/>
      <c r="L10" s="431"/>
      <c r="M10" s="431"/>
      <c r="N10" s="431"/>
      <c r="O10" s="431"/>
      <c r="P10" s="431"/>
      <c r="Q10" s="431"/>
      <c r="R10" s="431"/>
      <c r="S10" s="431"/>
      <c r="T10" s="431"/>
      <c r="U10" s="431"/>
      <c r="V10" s="431"/>
      <c r="W10" s="431"/>
      <c r="X10" s="431"/>
      <c r="Y10" s="111"/>
      <c r="Z10" s="111"/>
      <c r="AA10" s="111"/>
    </row>
    <row r="11" spans="3:25" ht="6.75" customHeight="1">
      <c r="C11" s="431"/>
      <c r="D11" s="431"/>
      <c r="E11" s="431"/>
      <c r="F11" s="431"/>
      <c r="G11" s="431"/>
      <c r="H11" s="431"/>
      <c r="I11" s="431"/>
      <c r="J11" s="431"/>
      <c r="K11" s="431"/>
      <c r="L11" s="431"/>
      <c r="M11" s="431"/>
      <c r="N11" s="431"/>
      <c r="O11" s="431"/>
      <c r="P11" s="431"/>
      <c r="Q11" s="431"/>
      <c r="R11" s="431"/>
      <c r="S11" s="431"/>
      <c r="T11" s="431"/>
      <c r="U11" s="431"/>
      <c r="V11" s="431"/>
      <c r="W11" s="431"/>
      <c r="X11" s="120"/>
      <c r="Y11" s="44"/>
    </row>
    <row r="12" spans="3:25" ht="13.5" customHeight="1">
      <c r="C12" s="431" t="s">
        <v>1185</v>
      </c>
      <c r="D12" s="431"/>
      <c r="E12" s="431"/>
      <c r="F12" s="431"/>
      <c r="G12" s="431"/>
      <c r="H12" s="431"/>
      <c r="I12" s="431"/>
      <c r="J12" s="431"/>
      <c r="K12" s="431"/>
      <c r="L12" s="431"/>
      <c r="M12" s="431"/>
      <c r="N12" s="431"/>
      <c r="O12" s="431"/>
      <c r="P12" s="431"/>
      <c r="Q12" s="431"/>
      <c r="R12" s="431"/>
      <c r="S12" s="431"/>
      <c r="T12" s="431"/>
      <c r="U12" s="431"/>
      <c r="V12" s="431"/>
      <c r="W12" s="431"/>
      <c r="X12" s="120"/>
      <c r="Y12" s="44"/>
    </row>
    <row r="13" spans="3:25" ht="6.75" customHeight="1">
      <c r="C13" s="431"/>
      <c r="D13" s="431"/>
      <c r="E13" s="431"/>
      <c r="F13" s="431"/>
      <c r="G13" s="431"/>
      <c r="H13" s="431"/>
      <c r="I13" s="431"/>
      <c r="J13" s="431"/>
      <c r="K13" s="431"/>
      <c r="L13" s="431"/>
      <c r="M13" s="431"/>
      <c r="N13" s="431"/>
      <c r="O13" s="431"/>
      <c r="P13" s="431"/>
      <c r="Q13" s="431"/>
      <c r="R13" s="431"/>
      <c r="S13" s="431"/>
      <c r="T13" s="431"/>
      <c r="U13" s="431"/>
      <c r="V13" s="431"/>
      <c r="W13" s="431"/>
      <c r="X13" s="120"/>
      <c r="Y13" s="44"/>
    </row>
    <row r="14" spans="3:25" ht="13.5" customHeight="1">
      <c r="C14" s="431" t="s">
        <v>162</v>
      </c>
      <c r="D14" s="431"/>
      <c r="E14" s="431"/>
      <c r="F14" s="431"/>
      <c r="G14" s="431"/>
      <c r="H14" s="431"/>
      <c r="I14" s="431"/>
      <c r="J14" s="431"/>
      <c r="K14" s="431"/>
      <c r="L14" s="431"/>
      <c r="M14" s="431"/>
      <c r="N14" s="431"/>
      <c r="O14" s="431"/>
      <c r="P14" s="431"/>
      <c r="Q14" s="431"/>
      <c r="R14" s="431"/>
      <c r="S14" s="431"/>
      <c r="T14" s="431"/>
      <c r="U14" s="431"/>
      <c r="V14" s="431"/>
      <c r="W14" s="431"/>
      <c r="X14" s="120"/>
      <c r="Y14" s="44"/>
    </row>
    <row r="15" spans="3:25" ht="6.75" customHeight="1">
      <c r="C15" s="431"/>
      <c r="D15" s="437"/>
      <c r="E15" s="437"/>
      <c r="F15" s="431"/>
      <c r="G15" s="431"/>
      <c r="H15" s="431"/>
      <c r="I15" s="431"/>
      <c r="J15" s="431"/>
      <c r="K15" s="431"/>
      <c r="L15" s="431"/>
      <c r="M15" s="431"/>
      <c r="N15" s="431"/>
      <c r="O15" s="431"/>
      <c r="P15" s="431"/>
      <c r="Q15" s="431"/>
      <c r="R15" s="431"/>
      <c r="S15" s="431"/>
      <c r="T15" s="431"/>
      <c r="U15" s="431"/>
      <c r="V15" s="431"/>
      <c r="W15" s="431"/>
      <c r="X15" s="120"/>
      <c r="Y15" s="44"/>
    </row>
    <row r="16" spans="3:25" ht="13.5" customHeight="1">
      <c r="C16" s="431" t="s">
        <v>163</v>
      </c>
      <c r="D16" s="437"/>
      <c r="E16" s="437"/>
      <c r="F16" s="432"/>
      <c r="G16" s="432"/>
      <c r="H16" s="432"/>
      <c r="I16" s="432"/>
      <c r="J16" s="432"/>
      <c r="K16" s="432"/>
      <c r="L16" s="432"/>
      <c r="M16" s="432"/>
      <c r="N16" s="432"/>
      <c r="O16" s="432"/>
      <c r="P16" s="432"/>
      <c r="Q16" s="432"/>
      <c r="R16" s="432"/>
      <c r="S16" s="432"/>
      <c r="T16" s="432"/>
      <c r="U16" s="432"/>
      <c r="V16" s="432"/>
      <c r="W16" s="432"/>
      <c r="X16" s="120"/>
      <c r="Y16" s="44"/>
    </row>
    <row r="17" spans="3:25" ht="6.75" customHeight="1">
      <c r="C17" s="111"/>
      <c r="D17" s="109"/>
      <c r="E17" s="109"/>
      <c r="F17" s="114"/>
      <c r="G17" s="114"/>
      <c r="H17" s="114"/>
      <c r="I17" s="114"/>
      <c r="J17" s="114"/>
      <c r="K17" s="114"/>
      <c r="L17" s="114"/>
      <c r="M17" s="114"/>
      <c r="N17" s="114"/>
      <c r="O17" s="114"/>
      <c r="P17" s="114"/>
      <c r="Q17" s="114"/>
      <c r="R17" s="114"/>
      <c r="S17" s="114"/>
      <c r="T17" s="114"/>
      <c r="U17" s="114"/>
      <c r="V17" s="114"/>
      <c r="W17" s="114"/>
      <c r="X17" s="44"/>
      <c r="Y17" s="44"/>
    </row>
    <row r="18" spans="4:25" ht="13.5" customHeight="1">
      <c r="D18" s="111"/>
      <c r="E18" s="111"/>
      <c r="F18" s="111"/>
      <c r="G18" s="111"/>
      <c r="H18" s="111"/>
      <c r="I18" s="111"/>
      <c r="J18" s="111"/>
      <c r="K18" s="111"/>
      <c r="L18" s="111"/>
      <c r="M18" s="111"/>
      <c r="N18" s="111"/>
      <c r="O18" s="111"/>
      <c r="P18" s="111"/>
      <c r="Q18" s="111"/>
      <c r="R18" s="111"/>
      <c r="S18" s="111"/>
      <c r="T18" s="111"/>
      <c r="U18" s="111"/>
      <c r="V18" s="111"/>
      <c r="W18" s="111"/>
      <c r="X18" s="44"/>
      <c r="Y18" s="44"/>
    </row>
    <row r="19" ht="13.5" customHeight="1"/>
    <row r="20" ht="13.5" customHeight="1">
      <c r="D20" s="110" t="s">
        <v>823</v>
      </c>
    </row>
    <row r="21" ht="6.75" customHeight="1">
      <c r="N21" s="226"/>
    </row>
    <row r="22" spans="5:14" ht="13.5" customHeight="1">
      <c r="E22" s="115" t="s">
        <v>824</v>
      </c>
      <c r="I22" s="110" t="s">
        <v>550</v>
      </c>
      <c r="N22" s="226" t="s">
        <v>825</v>
      </c>
    </row>
    <row r="23" ht="13.5" customHeight="1">
      <c r="C23" s="115"/>
    </row>
    <row r="24" spans="17:27" ht="13.5" customHeight="1">
      <c r="Q24" s="567" t="s">
        <v>1147</v>
      </c>
      <c r="R24" s="567"/>
      <c r="S24" s="568"/>
      <c r="T24" s="568"/>
      <c r="U24" s="568"/>
      <c r="V24" s="568"/>
      <c r="W24" s="568"/>
      <c r="X24" s="568"/>
      <c r="Y24" s="568"/>
      <c r="Z24" s="568"/>
      <c r="AA24" s="568"/>
    </row>
    <row r="25" spans="17:24" ht="13.5" customHeight="1">
      <c r="Q25" s="116"/>
      <c r="R25" s="116"/>
      <c r="T25" s="44"/>
      <c r="U25" s="44"/>
      <c r="W25" s="44"/>
      <c r="X25" s="44"/>
    </row>
    <row r="26" spans="15:22" ht="13.5" customHeight="1">
      <c r="O26" s="44"/>
      <c r="P26" s="44"/>
      <c r="Q26" s="44"/>
      <c r="R26" s="44"/>
      <c r="S26" s="44"/>
      <c r="T26" s="44"/>
      <c r="U26" s="44"/>
      <c r="V26" s="44"/>
    </row>
    <row r="27" spans="14:30" ht="13.5" customHeight="1">
      <c r="N27" s="110" t="s">
        <v>846</v>
      </c>
      <c r="R27" s="876">
        <f>IF('確認１面'!R28="","",'確認１面'!R28)</f>
      </c>
      <c r="S27" s="876"/>
      <c r="T27" s="876"/>
      <c r="U27" s="876"/>
      <c r="V27" s="876"/>
      <c r="W27" s="876"/>
      <c r="X27" s="876"/>
      <c r="Y27" s="876"/>
      <c r="Z27" s="876"/>
      <c r="AA27" s="876"/>
      <c r="AB27" s="876"/>
      <c r="AC27" s="876"/>
      <c r="AD27" s="116"/>
    </row>
    <row r="28" spans="18:30" ht="6" customHeight="1">
      <c r="R28" s="301"/>
      <c r="S28" s="301"/>
      <c r="T28" s="301"/>
      <c r="U28" s="301"/>
      <c r="V28" s="301"/>
      <c r="W28" s="301"/>
      <c r="X28" s="301"/>
      <c r="Y28" s="301"/>
      <c r="Z28" s="301"/>
      <c r="AA28" s="301"/>
      <c r="AB28" s="301"/>
      <c r="AC28" s="301"/>
      <c r="AD28" s="116"/>
    </row>
    <row r="29" spans="6:29" ht="13.5" customHeight="1">
      <c r="F29" s="299">
        <f>IF('確認１面'!E30="","",'確認１面'!E30)</f>
      </c>
      <c r="G29" s="299"/>
      <c r="H29" s="299"/>
      <c r="I29" s="299"/>
      <c r="J29" s="299"/>
      <c r="K29" s="299"/>
      <c r="L29" s="299"/>
      <c r="M29" s="299"/>
      <c r="N29" s="299"/>
      <c r="O29" s="299"/>
      <c r="P29" s="299"/>
      <c r="Q29" s="299"/>
      <c r="R29" s="877">
        <f>IF('確認１面'!R30="","",'確認１面'!R30)</f>
      </c>
      <c r="S29" s="877">
        <f>IF('確認１面'!R30="","",'確認１面'!R30)</f>
      </c>
      <c r="T29" s="877">
        <f>IF('確認１面'!S30="","",'確認１面'!S30)</f>
      </c>
      <c r="U29" s="877">
        <f>IF('確認１面'!T30="","",'確認１面'!T30)</f>
      </c>
      <c r="V29" s="877">
        <f>IF('確認１面'!U30="","",'確認１面'!U30)</f>
      </c>
      <c r="W29" s="877">
        <f>IF('確認１面'!V30="","",'確認１面'!V30)</f>
      </c>
      <c r="X29" s="877">
        <f>IF('確認１面'!W30="","",'確認１面'!W30)</f>
      </c>
      <c r="Y29" s="877">
        <f>IF('確認１面'!X30="","",'確認１面'!X30)</f>
      </c>
      <c r="Z29" s="877">
        <f>IF('確認１面'!Y30="","",'確認１面'!Y30)</f>
      </c>
      <c r="AA29" s="877">
        <f>IF('確認１面'!Z30="","",'確認１面'!Z30)</f>
      </c>
      <c r="AB29" s="877">
        <f>IF('確認１面'!AA30="","",'確認１面'!AA30)</f>
      </c>
      <c r="AC29" s="877">
        <f>IF('確認１面'!AB30="","",'確認１面'!AB30)</f>
      </c>
    </row>
    <row r="30" spans="18:30" ht="6" customHeight="1">
      <c r="R30" s="301"/>
      <c r="S30" s="301"/>
      <c r="T30" s="301"/>
      <c r="U30" s="301"/>
      <c r="V30" s="301"/>
      <c r="W30" s="301"/>
      <c r="X30" s="301"/>
      <c r="Y30" s="301"/>
      <c r="Z30" s="301"/>
      <c r="AA30" s="301"/>
      <c r="AB30" s="301"/>
      <c r="AC30" s="301"/>
      <c r="AD30" s="116"/>
    </row>
    <row r="31" spans="6:29" ht="13.5" customHeight="1">
      <c r="F31" s="299">
        <f>IF('確認１面'!E32="","",'確認１面'!E32)</f>
      </c>
      <c r="G31" s="299"/>
      <c r="H31" s="299"/>
      <c r="I31" s="299"/>
      <c r="J31" s="299"/>
      <c r="K31" s="299"/>
      <c r="L31" s="299"/>
      <c r="M31" s="299"/>
      <c r="N31" s="299"/>
      <c r="O31" s="299"/>
      <c r="P31" s="299"/>
      <c r="Q31" s="299"/>
      <c r="R31" s="877">
        <f>IF('確認１面'!R32="","",'確認１面'!R34)</f>
      </c>
      <c r="S31" s="877">
        <f>IF('確認１面'!R31="","",'確認１面'!R31)</f>
      </c>
      <c r="T31" s="877">
        <f>IF('確認１面'!S31="","",'確認１面'!S31)</f>
      </c>
      <c r="U31" s="877">
        <f>IF('確認１面'!T31="","",'確認１面'!T31)</f>
      </c>
      <c r="V31" s="877">
        <f>IF('確認１面'!U31="","",'確認１面'!U31)</f>
      </c>
      <c r="W31" s="877">
        <f>IF('確認１面'!V31="","",'確認１面'!V31)</f>
      </c>
      <c r="X31" s="877">
        <f>IF('確認１面'!W31="","",'確認１面'!W31)</f>
      </c>
      <c r="Y31" s="877">
        <f>IF('確認１面'!X31="","",'確認１面'!X31)</f>
      </c>
      <c r="Z31" s="877">
        <f>IF('確認１面'!Y31="","",'確認１面'!Y31)</f>
      </c>
      <c r="AA31" s="877">
        <f>IF('確認１面'!Z31="","",'確認１面'!Z31)</f>
      </c>
      <c r="AB31" s="877">
        <f>IF('確認１面'!AA31="","",'確認１面'!AA31)</f>
      </c>
      <c r="AC31" s="877">
        <f>IF('確認１面'!AB31="","",'確認１面'!AB31)</f>
      </c>
    </row>
    <row r="32" spans="18:30" ht="6" customHeight="1">
      <c r="R32" s="301"/>
      <c r="S32" s="301"/>
      <c r="T32" s="301"/>
      <c r="U32" s="301"/>
      <c r="V32" s="301"/>
      <c r="W32" s="301"/>
      <c r="X32" s="301"/>
      <c r="Y32" s="301"/>
      <c r="Z32" s="301"/>
      <c r="AA32" s="301"/>
      <c r="AB32" s="301"/>
      <c r="AC32" s="301"/>
      <c r="AD32" s="116"/>
    </row>
    <row r="33" spans="3:30" ht="13.5" customHeight="1">
      <c r="C33" s="117"/>
      <c r="D33" s="117"/>
      <c r="E33" s="117"/>
      <c r="F33" s="300">
        <f>IF('確認１面'!E34="","",'確認１面'!E34)</f>
      </c>
      <c r="G33" s="300"/>
      <c r="H33" s="300"/>
      <c r="I33" s="300"/>
      <c r="J33" s="300"/>
      <c r="K33" s="300"/>
      <c r="L33" s="300"/>
      <c r="M33" s="300"/>
      <c r="N33" s="300"/>
      <c r="O33" s="300"/>
      <c r="P33" s="300"/>
      <c r="Q33" s="300"/>
      <c r="R33" s="875">
        <f>IF('確認１面'!R32="","",'確認１面'!R32)</f>
      </c>
      <c r="S33" s="875">
        <f>IF('確認１面'!R32="","",'確認１面'!R32)</f>
      </c>
      <c r="T33" s="875">
        <f>IF('確認１面'!S32="","",'確認１面'!S32)</f>
      </c>
      <c r="U33" s="875">
        <f>IF('確認１面'!T32="","",'確認１面'!T32)</f>
      </c>
      <c r="V33" s="875">
        <f>IF('確認１面'!U32="","",'確認１面'!U32)</f>
      </c>
      <c r="W33" s="875">
        <f>IF('確認１面'!V32="","",'確認１面'!V32)</f>
      </c>
      <c r="X33" s="875">
        <f>IF('確認１面'!W32="","",'確認１面'!W32)</f>
      </c>
      <c r="Y33" s="875">
        <f>IF('確認１面'!X32="","",'確認１面'!X32)</f>
      </c>
      <c r="Z33" s="875">
        <f>IF('確認１面'!Y32="","",'確認１面'!Y32)</f>
      </c>
      <c r="AA33" s="875">
        <f>IF('確認１面'!Z32="","",'確認１面'!Z32)</f>
      </c>
      <c r="AB33" s="875">
        <f>IF('確認１面'!AA32="","",'確認１面'!AA32)</f>
      </c>
      <c r="AC33" s="875">
        <f>IF('確認１面'!AB32="","",'確認１面'!AB32)</f>
      </c>
      <c r="AD33" s="117"/>
    </row>
    <row r="34" ht="6.75" customHeight="1"/>
    <row r="35" ht="13.5" customHeight="1">
      <c r="C35" s="110" t="s">
        <v>164</v>
      </c>
    </row>
    <row r="36" ht="6.75" customHeight="1"/>
    <row r="37" spans="14:30" ht="13.5" customHeight="1">
      <c r="N37" s="110" t="s">
        <v>165</v>
      </c>
      <c r="S37" s="876">
        <f>IF('概要１面'!H143="","",'概要１面'!H143)</f>
      </c>
      <c r="T37" s="876"/>
      <c r="U37" s="876"/>
      <c r="V37" s="876"/>
      <c r="W37" s="876"/>
      <c r="X37" s="876"/>
      <c r="Y37" s="876"/>
      <c r="Z37" s="876"/>
      <c r="AA37" s="876"/>
      <c r="AB37" s="876"/>
      <c r="AC37" s="876"/>
      <c r="AD37" s="116"/>
    </row>
    <row r="38" spans="6:27" ht="13.5" customHeight="1">
      <c r="F38" s="173"/>
      <c r="G38" s="173"/>
      <c r="H38" s="173"/>
      <c r="I38" s="173"/>
      <c r="J38" s="173"/>
      <c r="K38" s="173"/>
      <c r="L38" s="173"/>
      <c r="M38" s="173"/>
      <c r="N38" s="173"/>
      <c r="O38" s="173"/>
      <c r="P38" s="173"/>
      <c r="Q38" s="173"/>
      <c r="R38" s="173"/>
      <c r="S38" s="173"/>
      <c r="T38" s="173"/>
      <c r="U38" s="173"/>
      <c r="V38" s="173"/>
      <c r="W38" s="173"/>
      <c r="X38" s="173"/>
      <c r="Y38" s="173"/>
      <c r="AA38" s="116"/>
    </row>
    <row r="39" spans="3:30" ht="6.75" customHeight="1">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row>
    <row r="40" ht="6.75" customHeight="1"/>
    <row r="41" ht="12.75" customHeight="1"/>
    <row r="42" ht="13.5" customHeight="1">
      <c r="D42" s="118" t="s">
        <v>166</v>
      </c>
    </row>
    <row r="43" ht="6.75" customHeight="1">
      <c r="D43" s="118"/>
    </row>
    <row r="44" spans="1:26" ht="13.5" customHeight="1">
      <c r="A44" s="118"/>
      <c r="B44" s="118"/>
      <c r="F44" s="110" t="s">
        <v>167</v>
      </c>
      <c r="G44" s="110" t="s">
        <v>168</v>
      </c>
      <c r="S44" s="110" t="s">
        <v>632</v>
      </c>
      <c r="T44" s="110" t="s">
        <v>169</v>
      </c>
      <c r="Z44" s="44"/>
    </row>
    <row r="45" spans="1:24" ht="6.75" customHeight="1">
      <c r="A45" s="118"/>
      <c r="B45" s="118"/>
      <c r="X45" s="44"/>
    </row>
    <row r="46" spans="1:26" ht="13.5" customHeight="1">
      <c r="A46" s="118"/>
      <c r="B46" s="118"/>
      <c r="F46" s="110" t="s">
        <v>632</v>
      </c>
      <c r="G46" s="110" t="s">
        <v>171</v>
      </c>
      <c r="O46" s="872"/>
      <c r="P46" s="872"/>
      <c r="Q46" s="872"/>
      <c r="S46" s="119" t="s">
        <v>632</v>
      </c>
      <c r="T46" s="119" t="s">
        <v>172</v>
      </c>
      <c r="U46" s="44"/>
      <c r="W46" s="44"/>
      <c r="Z46" s="44"/>
    </row>
    <row r="47" spans="1:24" ht="6.75" customHeight="1">
      <c r="A47" s="118"/>
      <c r="B47" s="118"/>
      <c r="S47" s="44"/>
      <c r="T47" s="44"/>
      <c r="U47" s="44"/>
      <c r="V47" s="44"/>
      <c r="W47" s="44"/>
      <c r="X47" s="44"/>
    </row>
    <row r="48" spans="1:20" ht="13.5" customHeight="1">
      <c r="A48" s="118"/>
      <c r="B48" s="118"/>
      <c r="F48" s="110" t="s">
        <v>632</v>
      </c>
      <c r="G48" s="110" t="s">
        <v>173</v>
      </c>
      <c r="S48" s="110" t="s">
        <v>84</v>
      </c>
      <c r="T48" s="110" t="s">
        <v>1091</v>
      </c>
    </row>
    <row r="49" spans="1:2" ht="13.5" customHeight="1">
      <c r="A49" s="118"/>
      <c r="B49" s="118"/>
    </row>
    <row r="50" spans="1:2" ht="13.5" customHeight="1">
      <c r="A50" s="118"/>
      <c r="B50" s="118"/>
    </row>
    <row r="51" spans="1:2" ht="18" customHeight="1">
      <c r="A51" s="118"/>
      <c r="B51" s="118"/>
    </row>
    <row r="52" spans="1:30" ht="13.5" customHeight="1">
      <c r="A52" s="118"/>
      <c r="B52" s="583" t="s">
        <v>826</v>
      </c>
      <c r="C52" s="869"/>
      <c r="D52" s="869"/>
      <c r="E52" s="869"/>
      <c r="F52" s="869"/>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6"/>
    </row>
    <row r="53" spans="1:30" ht="13.5" customHeight="1">
      <c r="A53" s="118"/>
      <c r="B53" s="870"/>
      <c r="C53" s="871"/>
      <c r="D53" s="871"/>
      <c r="E53" s="871"/>
      <c r="F53" s="871"/>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8"/>
    </row>
    <row r="54" spans="1:30" ht="13.5" customHeight="1">
      <c r="A54" s="118"/>
      <c r="B54" s="581"/>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8"/>
    </row>
    <row r="55" spans="1:30" ht="13.5" customHeight="1">
      <c r="A55" s="118"/>
      <c r="B55" s="582"/>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80"/>
    </row>
    <row r="56" spans="1:30" ht="13.5" customHeight="1">
      <c r="A56" s="118"/>
      <c r="B56" s="569" t="s">
        <v>847</v>
      </c>
      <c r="C56" s="570"/>
      <c r="D56" s="570"/>
      <c r="E56" s="570"/>
      <c r="F56" s="570"/>
      <c r="G56" s="570"/>
      <c r="H56" s="571"/>
      <c r="I56" s="569" t="s">
        <v>174</v>
      </c>
      <c r="J56" s="570"/>
      <c r="K56" s="570"/>
      <c r="L56" s="570"/>
      <c r="M56" s="571"/>
      <c r="N56" s="569" t="s">
        <v>175</v>
      </c>
      <c r="O56" s="570"/>
      <c r="P56" s="570"/>
      <c r="Q56" s="570"/>
      <c r="R56" s="571"/>
      <c r="S56" s="569" t="s">
        <v>827</v>
      </c>
      <c r="T56" s="570"/>
      <c r="U56" s="570"/>
      <c r="V56" s="570"/>
      <c r="W56" s="571"/>
      <c r="X56" s="569" t="s">
        <v>1043</v>
      </c>
      <c r="Y56" s="570"/>
      <c r="Z56" s="570"/>
      <c r="AA56" s="570"/>
      <c r="AB56" s="570"/>
      <c r="AC56" s="570"/>
      <c r="AD56" s="571"/>
    </row>
    <row r="57" spans="1:30" ht="13.5" customHeight="1">
      <c r="A57" s="118"/>
      <c r="B57" s="572"/>
      <c r="C57" s="573"/>
      <c r="D57" s="573"/>
      <c r="E57" s="573"/>
      <c r="F57" s="573"/>
      <c r="G57" s="573"/>
      <c r="H57" s="574"/>
      <c r="I57" s="572"/>
      <c r="J57" s="573"/>
      <c r="K57" s="573"/>
      <c r="L57" s="573"/>
      <c r="M57" s="574"/>
      <c r="N57" s="572"/>
      <c r="O57" s="573"/>
      <c r="P57" s="573"/>
      <c r="Q57" s="573"/>
      <c r="R57" s="574"/>
      <c r="S57" s="572"/>
      <c r="T57" s="573"/>
      <c r="U57" s="573"/>
      <c r="V57" s="573"/>
      <c r="W57" s="574"/>
      <c r="X57" s="572"/>
      <c r="Y57" s="573"/>
      <c r="Z57" s="573"/>
      <c r="AA57" s="573"/>
      <c r="AB57" s="573"/>
      <c r="AC57" s="573"/>
      <c r="AD57" s="574"/>
    </row>
    <row r="58" spans="1:30" ht="13.5" customHeight="1">
      <c r="A58" s="118"/>
      <c r="B58" s="569" t="s">
        <v>1148</v>
      </c>
      <c r="C58" s="570"/>
      <c r="D58" s="570"/>
      <c r="E58" s="570"/>
      <c r="F58" s="570"/>
      <c r="G58" s="570"/>
      <c r="H58" s="571"/>
      <c r="I58" s="593"/>
      <c r="J58" s="575"/>
      <c r="K58" s="575"/>
      <c r="L58" s="575"/>
      <c r="M58" s="576"/>
      <c r="N58" s="593"/>
      <c r="O58" s="575"/>
      <c r="P58" s="575"/>
      <c r="Q58" s="575"/>
      <c r="R58" s="576"/>
      <c r="S58" s="593"/>
      <c r="T58" s="575"/>
      <c r="U58" s="575"/>
      <c r="V58" s="575"/>
      <c r="W58" s="576"/>
      <c r="X58" s="569" t="s">
        <v>1149</v>
      </c>
      <c r="Y58" s="570"/>
      <c r="Z58" s="570"/>
      <c r="AA58" s="570"/>
      <c r="AB58" s="570"/>
      <c r="AC58" s="570"/>
      <c r="AD58" s="571"/>
    </row>
    <row r="59" spans="2:30" ht="13.5" customHeight="1">
      <c r="B59" s="438"/>
      <c r="C59" s="439"/>
      <c r="D59" s="439"/>
      <c r="E59" s="439"/>
      <c r="F59" s="439"/>
      <c r="G59" s="439"/>
      <c r="H59" s="440"/>
      <c r="I59" s="581"/>
      <c r="J59" s="577"/>
      <c r="K59" s="577"/>
      <c r="L59" s="577"/>
      <c r="M59" s="578"/>
      <c r="N59" s="581"/>
      <c r="O59" s="577"/>
      <c r="P59" s="577"/>
      <c r="Q59" s="577"/>
      <c r="R59" s="578"/>
      <c r="S59" s="581"/>
      <c r="T59" s="577"/>
      <c r="U59" s="577"/>
      <c r="V59" s="577"/>
      <c r="W59" s="578"/>
      <c r="X59" s="438"/>
      <c r="Y59" s="439"/>
      <c r="Z59" s="439"/>
      <c r="AA59" s="439"/>
      <c r="AB59" s="439"/>
      <c r="AC59" s="439"/>
      <c r="AD59" s="440"/>
    </row>
    <row r="60" spans="2:30" ht="13.5" customHeight="1">
      <c r="B60" s="441"/>
      <c r="C60" s="442"/>
      <c r="D60" s="442"/>
      <c r="E60" s="442"/>
      <c r="F60" s="442"/>
      <c r="G60" s="442"/>
      <c r="H60" s="443"/>
      <c r="I60" s="581"/>
      <c r="J60" s="577"/>
      <c r="K60" s="577"/>
      <c r="L60" s="577"/>
      <c r="M60" s="578"/>
      <c r="N60" s="581"/>
      <c r="O60" s="577"/>
      <c r="P60" s="577"/>
      <c r="Q60" s="577"/>
      <c r="R60" s="578"/>
      <c r="S60" s="581"/>
      <c r="T60" s="577"/>
      <c r="U60" s="577"/>
      <c r="V60" s="577"/>
      <c r="W60" s="578"/>
      <c r="X60" s="441"/>
      <c r="Y60" s="442"/>
      <c r="Z60" s="442"/>
      <c r="AA60" s="442"/>
      <c r="AB60" s="442"/>
      <c r="AC60" s="442"/>
      <c r="AD60" s="443"/>
    </row>
    <row r="61" spans="2:30" ht="13.5" customHeight="1">
      <c r="B61" s="569" t="s">
        <v>1045</v>
      </c>
      <c r="C61" s="570"/>
      <c r="D61" s="570"/>
      <c r="E61" s="570"/>
      <c r="F61" s="570"/>
      <c r="G61" s="570"/>
      <c r="H61" s="571"/>
      <c r="I61" s="581"/>
      <c r="J61" s="577"/>
      <c r="K61" s="577"/>
      <c r="L61" s="577"/>
      <c r="M61" s="578"/>
      <c r="N61" s="581"/>
      <c r="O61" s="577"/>
      <c r="P61" s="577"/>
      <c r="Q61" s="577"/>
      <c r="R61" s="578"/>
      <c r="S61" s="581"/>
      <c r="T61" s="577"/>
      <c r="U61" s="577"/>
      <c r="V61" s="577"/>
      <c r="W61" s="578"/>
      <c r="X61" s="590" t="s">
        <v>1095</v>
      </c>
      <c r="Y61" s="591"/>
      <c r="Z61" s="591"/>
      <c r="AA61" s="591"/>
      <c r="AB61" s="591"/>
      <c r="AC61" s="591"/>
      <c r="AD61" s="592"/>
    </row>
    <row r="62" spans="2:30" ht="13.5" customHeight="1">
      <c r="B62" s="587"/>
      <c r="C62" s="588"/>
      <c r="D62" s="588"/>
      <c r="E62" s="588"/>
      <c r="F62" s="588"/>
      <c r="G62" s="588"/>
      <c r="H62" s="589"/>
      <c r="I62" s="581"/>
      <c r="J62" s="577"/>
      <c r="K62" s="577"/>
      <c r="L62" s="577"/>
      <c r="M62" s="578"/>
      <c r="N62" s="581"/>
      <c r="O62" s="577"/>
      <c r="P62" s="577"/>
      <c r="Q62" s="577"/>
      <c r="R62" s="578"/>
      <c r="S62" s="581"/>
      <c r="T62" s="577"/>
      <c r="U62" s="577"/>
      <c r="V62" s="577"/>
      <c r="W62" s="578"/>
      <c r="X62" s="587" t="s">
        <v>1044</v>
      </c>
      <c r="Y62" s="588"/>
      <c r="Z62" s="588"/>
      <c r="AA62" s="588"/>
      <c r="AB62" s="588"/>
      <c r="AC62" s="588"/>
      <c r="AD62" s="589"/>
    </row>
    <row r="63" spans="2:30" ht="13.5" customHeight="1">
      <c r="B63" s="572"/>
      <c r="C63" s="573"/>
      <c r="D63" s="573"/>
      <c r="E63" s="573"/>
      <c r="F63" s="573"/>
      <c r="G63" s="573"/>
      <c r="H63" s="574"/>
      <c r="I63" s="581"/>
      <c r="J63" s="577"/>
      <c r="K63" s="577"/>
      <c r="L63" s="577"/>
      <c r="M63" s="578"/>
      <c r="N63" s="581"/>
      <c r="O63" s="577"/>
      <c r="P63" s="577"/>
      <c r="Q63" s="577"/>
      <c r="R63" s="578"/>
      <c r="S63" s="581"/>
      <c r="T63" s="577"/>
      <c r="U63" s="577"/>
      <c r="V63" s="577"/>
      <c r="W63" s="578"/>
      <c r="X63" s="572"/>
      <c r="Y63" s="573"/>
      <c r="Z63" s="573"/>
      <c r="AA63" s="573"/>
      <c r="AB63" s="573"/>
      <c r="AC63" s="573"/>
      <c r="AD63" s="574"/>
    </row>
    <row r="64" spans="2:30" ht="13.5" customHeight="1">
      <c r="B64" s="594" t="s">
        <v>1194</v>
      </c>
      <c r="C64" s="595"/>
      <c r="D64" s="595"/>
      <c r="E64" s="595"/>
      <c r="F64" s="595"/>
      <c r="G64" s="595"/>
      <c r="H64" s="596"/>
      <c r="I64" s="581"/>
      <c r="J64" s="577"/>
      <c r="K64" s="577"/>
      <c r="L64" s="577"/>
      <c r="M64" s="578"/>
      <c r="N64" s="581"/>
      <c r="O64" s="577"/>
      <c r="P64" s="577"/>
      <c r="Q64" s="577"/>
      <c r="R64" s="578"/>
      <c r="S64" s="581"/>
      <c r="T64" s="577"/>
      <c r="U64" s="577"/>
      <c r="V64" s="577"/>
      <c r="W64" s="578"/>
      <c r="X64" s="594" t="s">
        <v>1194</v>
      </c>
      <c r="Y64" s="595"/>
      <c r="Z64" s="595"/>
      <c r="AA64" s="595"/>
      <c r="AB64" s="595"/>
      <c r="AC64" s="595"/>
      <c r="AD64" s="596"/>
    </row>
    <row r="65" spans="2:30" ht="13.5" customHeight="1">
      <c r="B65" s="597"/>
      <c r="C65" s="598"/>
      <c r="D65" s="598"/>
      <c r="E65" s="598"/>
      <c r="F65" s="598"/>
      <c r="G65" s="598"/>
      <c r="H65" s="599"/>
      <c r="I65" s="581"/>
      <c r="J65" s="577"/>
      <c r="K65" s="577"/>
      <c r="L65" s="577"/>
      <c r="M65" s="578"/>
      <c r="N65" s="581"/>
      <c r="O65" s="577"/>
      <c r="P65" s="577"/>
      <c r="Q65" s="577"/>
      <c r="R65" s="578"/>
      <c r="S65" s="581"/>
      <c r="T65" s="577"/>
      <c r="U65" s="577"/>
      <c r="V65" s="577"/>
      <c r="W65" s="578"/>
      <c r="X65" s="597"/>
      <c r="Y65" s="598"/>
      <c r="Z65" s="598"/>
      <c r="AA65" s="598"/>
      <c r="AB65" s="598"/>
      <c r="AC65" s="598"/>
      <c r="AD65" s="599"/>
    </row>
    <row r="66" spans="2:30" ht="9.75" customHeight="1">
      <c r="B66" s="597"/>
      <c r="C66" s="598"/>
      <c r="D66" s="598"/>
      <c r="E66" s="598"/>
      <c r="F66" s="598"/>
      <c r="G66" s="598"/>
      <c r="H66" s="599"/>
      <c r="I66" s="581"/>
      <c r="J66" s="577"/>
      <c r="K66" s="577"/>
      <c r="L66" s="577"/>
      <c r="M66" s="578"/>
      <c r="N66" s="581"/>
      <c r="O66" s="577"/>
      <c r="P66" s="577"/>
      <c r="Q66" s="577"/>
      <c r="R66" s="578"/>
      <c r="S66" s="581"/>
      <c r="T66" s="577"/>
      <c r="U66" s="577"/>
      <c r="V66" s="577"/>
      <c r="W66" s="578"/>
      <c r="X66" s="597"/>
      <c r="Y66" s="598"/>
      <c r="Z66" s="598"/>
      <c r="AA66" s="598"/>
      <c r="AB66" s="598"/>
      <c r="AC66" s="598"/>
      <c r="AD66" s="599"/>
    </row>
    <row r="67" spans="2:30" ht="13.5" customHeight="1">
      <c r="B67" s="600"/>
      <c r="C67" s="601"/>
      <c r="D67" s="601"/>
      <c r="E67" s="601"/>
      <c r="F67" s="601"/>
      <c r="G67" s="601"/>
      <c r="H67" s="602"/>
      <c r="I67" s="582"/>
      <c r="J67" s="579"/>
      <c r="K67" s="579"/>
      <c r="L67" s="579"/>
      <c r="M67" s="580"/>
      <c r="N67" s="582"/>
      <c r="O67" s="579"/>
      <c r="P67" s="579"/>
      <c r="Q67" s="579"/>
      <c r="R67" s="580"/>
      <c r="S67" s="582"/>
      <c r="T67" s="579"/>
      <c r="U67" s="579"/>
      <c r="V67" s="579"/>
      <c r="W67" s="580"/>
      <c r="X67" s="600"/>
      <c r="Y67" s="601"/>
      <c r="Z67" s="601"/>
      <c r="AA67" s="601"/>
      <c r="AB67" s="601"/>
      <c r="AC67" s="601"/>
      <c r="AD67" s="602"/>
    </row>
    <row r="68" spans="5:27" ht="18" customHeight="1">
      <c r="E68" s="225" t="s">
        <v>648</v>
      </c>
      <c r="L68" s="225" t="s">
        <v>649</v>
      </c>
      <c r="M68" s="868"/>
      <c r="N68" s="868"/>
      <c r="O68" s="868"/>
      <c r="P68" s="868"/>
      <c r="Q68" s="868"/>
      <c r="R68" s="868"/>
      <c r="S68" s="225"/>
      <c r="T68" s="225" t="s">
        <v>650</v>
      </c>
      <c r="U68" s="225"/>
      <c r="V68" s="868"/>
      <c r="W68" s="868"/>
      <c r="X68" s="868"/>
      <c r="Y68" s="868"/>
      <c r="Z68" s="868"/>
      <c r="AA68" s="868"/>
    </row>
    <row r="69" spans="5:27" ht="18" customHeight="1">
      <c r="E69" s="225" t="s">
        <v>651</v>
      </c>
      <c r="L69" s="225" t="s">
        <v>649</v>
      </c>
      <c r="M69" s="867"/>
      <c r="N69" s="867"/>
      <c r="O69" s="867"/>
      <c r="P69" s="867"/>
      <c r="Q69" s="867"/>
      <c r="R69" s="867"/>
      <c r="S69" s="225"/>
      <c r="T69" s="225" t="s">
        <v>650</v>
      </c>
      <c r="U69" s="225"/>
      <c r="V69" s="867"/>
      <c r="W69" s="867"/>
      <c r="X69" s="867"/>
      <c r="Y69" s="867"/>
      <c r="Z69" s="867"/>
      <c r="AA69" s="867"/>
    </row>
    <row r="70" spans="26:30" ht="18" customHeight="1">
      <c r="Z70" s="873" t="s">
        <v>1267</v>
      </c>
      <c r="AA70" s="873"/>
      <c r="AB70" s="873"/>
      <c r="AC70" s="873"/>
      <c r="AD70" s="873"/>
    </row>
  </sheetData>
  <sheetProtection/>
  <mergeCells count="32">
    <mergeCell ref="A3:AE3"/>
    <mergeCell ref="R33:AC33"/>
    <mergeCell ref="S37:AC37"/>
    <mergeCell ref="M6:R6"/>
    <mergeCell ref="Q24:AA24"/>
    <mergeCell ref="R29:AC29"/>
    <mergeCell ref="R27:AC27"/>
    <mergeCell ref="R31:AC31"/>
    <mergeCell ref="S56:W57"/>
    <mergeCell ref="X56:AD57"/>
    <mergeCell ref="N58:R67"/>
    <mergeCell ref="X64:AD67"/>
    <mergeCell ref="X62:AD63"/>
    <mergeCell ref="Z70:AD70"/>
    <mergeCell ref="M69:R69"/>
    <mergeCell ref="X58:AD58"/>
    <mergeCell ref="B52:F53"/>
    <mergeCell ref="N56:R57"/>
    <mergeCell ref="B64:H67"/>
    <mergeCell ref="S58:W67"/>
    <mergeCell ref="B56:H57"/>
    <mergeCell ref="O46:Q46"/>
    <mergeCell ref="B54:F55"/>
    <mergeCell ref="G52:AD55"/>
    <mergeCell ref="B61:H63"/>
    <mergeCell ref="I56:M57"/>
    <mergeCell ref="B58:H58"/>
    <mergeCell ref="V69:AA69"/>
    <mergeCell ref="M68:R68"/>
    <mergeCell ref="I58:M67"/>
    <mergeCell ref="V68:AA68"/>
    <mergeCell ref="X61:AD61"/>
  </mergeCell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FFFF00"/>
  </sheetPr>
  <dimension ref="A1:V171"/>
  <sheetViews>
    <sheetView zoomScaleSheetLayoutView="100" zoomScalePageLayoutView="0" workbookViewId="0" topLeftCell="A1">
      <selection activeCell="W1" sqref="W1"/>
    </sheetView>
  </sheetViews>
  <sheetFormatPr defaultColWidth="4.125" defaultRowHeight="13.5"/>
  <cols>
    <col min="1" max="1" width="3.625" style="5" customWidth="1"/>
    <col min="2" max="5" width="4.125" style="5" customWidth="1"/>
    <col min="6" max="6" width="5.625" style="5" customWidth="1"/>
    <col min="7" max="7" width="4.125" style="5" customWidth="1"/>
    <col min="8" max="8" width="5.50390625" style="5" customWidth="1"/>
    <col min="9" max="9" width="3.00390625" style="5" customWidth="1"/>
    <col min="10" max="13" width="4.125" style="5" customWidth="1"/>
    <col min="14" max="14" width="7.625" style="5" customWidth="1"/>
    <col min="15" max="15" width="2.25390625" style="5" customWidth="1"/>
    <col min="16" max="17" width="4.125" style="5" customWidth="1"/>
    <col min="18" max="18" width="2.50390625" style="5" customWidth="1"/>
    <col min="19" max="16384" width="4.125" style="5" customWidth="1"/>
  </cols>
  <sheetData>
    <row r="1" spans="1:22" ht="30" customHeight="1">
      <c r="A1" s="611" t="s">
        <v>777</v>
      </c>
      <c r="B1" s="611"/>
      <c r="C1" s="611"/>
      <c r="D1" s="611"/>
      <c r="E1" s="611"/>
      <c r="F1" s="611"/>
      <c r="G1" s="611"/>
      <c r="H1" s="611"/>
      <c r="I1" s="611"/>
      <c r="J1" s="611"/>
      <c r="K1" s="611"/>
      <c r="L1" s="611"/>
      <c r="M1" s="611"/>
      <c r="N1" s="611"/>
      <c r="O1" s="611"/>
      <c r="P1" s="611"/>
      <c r="Q1" s="611"/>
      <c r="R1" s="611"/>
      <c r="S1" s="611"/>
      <c r="T1" s="611"/>
      <c r="U1" s="611"/>
      <c r="V1" s="611"/>
    </row>
    <row r="2" ht="13.5">
      <c r="A2" s="5" t="s">
        <v>1074</v>
      </c>
    </row>
    <row r="3" spans="1:22" ht="6" customHeight="1">
      <c r="A3" s="6"/>
      <c r="B3" s="6"/>
      <c r="C3" s="6"/>
      <c r="D3" s="6"/>
      <c r="E3" s="6"/>
      <c r="F3" s="6"/>
      <c r="G3" s="6"/>
      <c r="H3" s="6"/>
      <c r="I3" s="6"/>
      <c r="J3" s="6"/>
      <c r="K3" s="6"/>
      <c r="L3" s="6"/>
      <c r="M3" s="6"/>
      <c r="N3" s="6"/>
      <c r="O3" s="6"/>
      <c r="P3" s="6"/>
      <c r="Q3" s="6"/>
      <c r="R3" s="6"/>
      <c r="S3" s="6"/>
      <c r="T3" s="6"/>
      <c r="U3" s="6"/>
      <c r="V3" s="6"/>
    </row>
    <row r="4" ht="6" customHeight="1"/>
    <row r="5" spans="1:12" ht="13.5">
      <c r="A5" s="475" t="s">
        <v>1063</v>
      </c>
      <c r="B5" s="475"/>
      <c r="C5" s="475"/>
      <c r="D5" s="475"/>
      <c r="E5" s="475"/>
      <c r="F5" s="475"/>
      <c r="G5" s="475"/>
      <c r="H5" s="475"/>
      <c r="I5" s="475"/>
      <c r="J5" s="475"/>
      <c r="K5" s="475"/>
      <c r="L5" s="475"/>
    </row>
    <row r="6" spans="2:22" ht="13.5">
      <c r="B6" s="5" t="s">
        <v>654</v>
      </c>
      <c r="H6" s="675">
        <f>IF('概要１面'!H12="","",'概要１面'!H12)</f>
      </c>
      <c r="I6" s="675"/>
      <c r="J6" s="675"/>
      <c r="K6" s="675"/>
      <c r="L6" s="675"/>
      <c r="M6" s="675"/>
      <c r="N6" s="675"/>
      <c r="O6" s="675"/>
      <c r="P6" s="675"/>
      <c r="Q6" s="675"/>
      <c r="R6" s="675"/>
      <c r="S6" s="675"/>
      <c r="T6" s="675"/>
      <c r="U6" s="675"/>
      <c r="V6" s="675"/>
    </row>
    <row r="7" spans="2:22" ht="13.5">
      <c r="B7" s="5" t="s">
        <v>655</v>
      </c>
      <c r="H7" s="666">
        <f>IF('概要１面'!H13="","",'概要１面'!H13)</f>
      </c>
      <c r="I7" s="666"/>
      <c r="J7" s="666"/>
      <c r="K7" s="666"/>
      <c r="L7" s="666"/>
      <c r="M7" s="666"/>
      <c r="N7" s="666"/>
      <c r="O7" s="666"/>
      <c r="P7" s="666"/>
      <c r="Q7" s="666"/>
      <c r="R7" s="666"/>
      <c r="S7" s="666"/>
      <c r="T7" s="666"/>
      <c r="U7" s="666"/>
      <c r="V7" s="666"/>
    </row>
    <row r="8" spans="2:22" ht="13.5">
      <c r="B8" s="5" t="s">
        <v>656</v>
      </c>
      <c r="H8" s="604">
        <f>IF('概要１面'!H14="","",'概要１面'!H14)</f>
      </c>
      <c r="I8" s="604"/>
      <c r="J8" s="604"/>
      <c r="K8" s="604"/>
      <c r="L8" s="604"/>
      <c r="M8" s="604"/>
      <c r="N8" s="604"/>
      <c r="O8" s="604"/>
      <c r="P8" s="604"/>
      <c r="Q8" s="604"/>
      <c r="R8" s="604"/>
      <c r="S8" s="604"/>
      <c r="T8" s="604"/>
      <c r="U8" s="604"/>
      <c r="V8" s="604"/>
    </row>
    <row r="9" spans="2:22" ht="13.5">
      <c r="B9" s="5" t="s">
        <v>657</v>
      </c>
      <c r="H9" s="666">
        <f>IF('概要１面'!H15="","",'概要１面'!H15)</f>
      </c>
      <c r="I9" s="666"/>
      <c r="J9" s="666"/>
      <c r="K9" s="666"/>
      <c r="L9" s="666"/>
      <c r="M9" s="666"/>
      <c r="N9" s="666"/>
      <c r="O9" s="666"/>
      <c r="P9" s="666"/>
      <c r="Q9" s="666"/>
      <c r="R9" s="666"/>
      <c r="S9" s="666"/>
      <c r="T9" s="666"/>
      <c r="U9" s="666"/>
      <c r="V9" s="666"/>
    </row>
    <row r="10" spans="2:22" ht="13.5">
      <c r="B10" s="5" t="s">
        <v>658</v>
      </c>
      <c r="H10" s="607">
        <f>IF('確認２面'!H10="","",'確認２面'!H10)</f>
      </c>
      <c r="I10" s="607"/>
      <c r="J10" s="607"/>
      <c r="K10" s="607"/>
      <c r="L10" s="607"/>
      <c r="M10" s="607"/>
      <c r="N10" s="607"/>
      <c r="O10" s="607"/>
      <c r="P10" s="607"/>
      <c r="Q10" s="607"/>
      <c r="R10" s="607"/>
      <c r="S10" s="607"/>
      <c r="T10" s="607"/>
      <c r="U10" s="607"/>
      <c r="V10" s="607"/>
    </row>
    <row r="11" spans="1:22" ht="6" customHeight="1">
      <c r="A11" s="6"/>
      <c r="B11" s="6"/>
      <c r="C11" s="6"/>
      <c r="D11" s="6"/>
      <c r="E11" s="6"/>
      <c r="F11" s="6"/>
      <c r="G11" s="6"/>
      <c r="H11" s="6"/>
      <c r="I11" s="6"/>
      <c r="J11" s="6"/>
      <c r="K11" s="6"/>
      <c r="L11" s="6"/>
      <c r="M11" s="6"/>
      <c r="N11" s="6"/>
      <c r="O11" s="6"/>
      <c r="P11" s="6"/>
      <c r="Q11" s="6"/>
      <c r="R11" s="6"/>
      <c r="S11" s="6"/>
      <c r="T11" s="6"/>
      <c r="U11" s="6"/>
      <c r="V11" s="6"/>
    </row>
    <row r="12" ht="6" customHeight="1"/>
    <row r="13" ht="13.5">
      <c r="A13" s="5" t="s">
        <v>659</v>
      </c>
    </row>
    <row r="14" spans="2:22" ht="13.5">
      <c r="B14" s="5" t="s">
        <v>660</v>
      </c>
      <c r="G14" s="7" t="s">
        <v>863</v>
      </c>
      <c r="H14" s="139">
        <f>IF('概要１面'!H20="","",'概要１面'!H20)</f>
      </c>
      <c r="I14" s="8" t="s">
        <v>864</v>
      </c>
      <c r="J14" s="5" t="s">
        <v>665</v>
      </c>
      <c r="L14" s="7" t="s">
        <v>176</v>
      </c>
      <c r="M14" s="606">
        <f>IF('概要１面'!M20="","",'概要１面'!M20)</f>
      </c>
      <c r="N14" s="606"/>
      <c r="O14" s="5" t="s">
        <v>177</v>
      </c>
      <c r="P14" s="475" t="s">
        <v>666</v>
      </c>
      <c r="Q14" s="475"/>
      <c r="R14" s="475"/>
      <c r="S14" s="606">
        <f>IF('概要１面'!S20="","",'概要１面'!S20)</f>
      </c>
      <c r="T14" s="606"/>
      <c r="U14" s="606"/>
      <c r="V14" s="5" t="s">
        <v>667</v>
      </c>
    </row>
    <row r="15" spans="2:22" ht="13.5">
      <c r="B15" s="5" t="s">
        <v>655</v>
      </c>
      <c r="H15" s="666">
        <f>IF('概要１面'!H21="","",'概要１面'!H21)</f>
      </c>
      <c r="I15" s="666"/>
      <c r="J15" s="666"/>
      <c r="K15" s="666"/>
      <c r="L15" s="666"/>
      <c r="M15" s="666"/>
      <c r="N15" s="666"/>
      <c r="O15" s="666"/>
      <c r="P15" s="666"/>
      <c r="Q15" s="666"/>
      <c r="R15" s="666"/>
      <c r="S15" s="666"/>
      <c r="T15" s="666"/>
      <c r="U15" s="666"/>
      <c r="V15" s="666"/>
    </row>
    <row r="16" spans="2:22" ht="13.5">
      <c r="B16" s="5" t="s">
        <v>661</v>
      </c>
      <c r="G16" s="7" t="s">
        <v>865</v>
      </c>
      <c r="H16" s="139">
        <f>IF('概要１面'!H22="","",'概要１面'!H22)</f>
      </c>
      <c r="I16" s="5" t="s">
        <v>866</v>
      </c>
      <c r="J16" s="5" t="s">
        <v>668</v>
      </c>
      <c r="M16" s="7" t="s">
        <v>865</v>
      </c>
      <c r="N16" s="139">
        <f>IF('概要１面'!N22="","",'概要１面'!N22)</f>
      </c>
      <c r="O16" s="5" t="s">
        <v>866</v>
      </c>
      <c r="P16" s="475" t="s">
        <v>669</v>
      </c>
      <c r="Q16" s="475"/>
      <c r="R16" s="475"/>
      <c r="S16" s="606">
        <f>IF('概要１面'!S22="","",'概要１面'!S22)</f>
      </c>
      <c r="T16" s="606"/>
      <c r="U16" s="606"/>
      <c r="V16" s="5" t="s">
        <v>667</v>
      </c>
    </row>
    <row r="17" spans="8:22" ht="13.5">
      <c r="H17" s="666">
        <f>IF('概要１面'!H23="","",'概要１面'!H23)</f>
      </c>
      <c r="I17" s="666"/>
      <c r="J17" s="666"/>
      <c r="K17" s="666"/>
      <c r="L17" s="666"/>
      <c r="M17" s="666"/>
      <c r="N17" s="666"/>
      <c r="O17" s="666"/>
      <c r="P17" s="666"/>
      <c r="Q17" s="666"/>
      <c r="R17" s="666"/>
      <c r="S17" s="666"/>
      <c r="T17" s="666"/>
      <c r="U17" s="666"/>
      <c r="V17" s="666"/>
    </row>
    <row r="18" spans="2:22" ht="13.5">
      <c r="B18" s="5" t="s">
        <v>662</v>
      </c>
      <c r="H18" s="604">
        <f>IF('概要１面'!H24="","",'概要１面'!H24)</f>
      </c>
      <c r="I18" s="604"/>
      <c r="J18" s="604"/>
      <c r="K18" s="604"/>
      <c r="L18" s="604"/>
      <c r="M18" s="604"/>
      <c r="N18" s="604"/>
      <c r="O18" s="604"/>
      <c r="P18" s="604"/>
      <c r="Q18" s="604"/>
      <c r="R18" s="604"/>
      <c r="S18" s="604"/>
      <c r="T18" s="604"/>
      <c r="U18" s="604"/>
      <c r="V18" s="604"/>
    </row>
    <row r="19" spans="2:22" ht="13.5">
      <c r="B19" s="5" t="s">
        <v>663</v>
      </c>
      <c r="H19" s="666">
        <f>IF('概要１面'!H25="","",'概要１面'!H25)</f>
      </c>
      <c r="I19" s="666"/>
      <c r="J19" s="666"/>
      <c r="K19" s="666"/>
      <c r="L19" s="666"/>
      <c r="M19" s="666"/>
      <c r="N19" s="666"/>
      <c r="O19" s="666"/>
      <c r="P19" s="666"/>
      <c r="Q19" s="666"/>
      <c r="R19" s="666"/>
      <c r="S19" s="666"/>
      <c r="T19" s="666"/>
      <c r="U19" s="666"/>
      <c r="V19" s="666"/>
    </row>
    <row r="20" spans="2:22" ht="13.5">
      <c r="B20" s="5" t="s">
        <v>664</v>
      </c>
      <c r="H20" s="675">
        <f>IF('概要１面'!H26="","",'概要１面'!H26)</f>
      </c>
      <c r="I20" s="675"/>
      <c r="J20" s="675"/>
      <c r="K20" s="675"/>
      <c r="L20" s="675"/>
      <c r="M20" s="675"/>
      <c r="N20" s="675"/>
      <c r="O20" s="675"/>
      <c r="P20" s="675"/>
      <c r="Q20" s="675"/>
      <c r="R20" s="675"/>
      <c r="S20" s="675"/>
      <c r="T20" s="675"/>
      <c r="U20" s="675"/>
      <c r="V20" s="675"/>
    </row>
    <row r="21" spans="2:22" ht="13.5">
      <c r="B21" s="5" t="s">
        <v>849</v>
      </c>
      <c r="H21" s="603">
        <f>IF('確認２面'!H21="","",'確認２面'!H21)</f>
      </c>
      <c r="I21" s="603"/>
      <c r="J21" s="603"/>
      <c r="K21" s="603"/>
      <c r="L21" s="603"/>
      <c r="M21" s="603"/>
      <c r="N21" s="603"/>
      <c r="O21" s="603"/>
      <c r="P21" s="603"/>
      <c r="Q21" s="603"/>
      <c r="R21" s="603"/>
      <c r="S21" s="603"/>
      <c r="T21" s="603"/>
      <c r="U21" s="603"/>
      <c r="V21" s="603"/>
    </row>
    <row r="22" spans="1:22" ht="6" customHeight="1">
      <c r="A22" s="6"/>
      <c r="B22" s="6"/>
      <c r="C22" s="6"/>
      <c r="D22" s="6"/>
      <c r="E22" s="6"/>
      <c r="F22" s="6"/>
      <c r="G22" s="6"/>
      <c r="H22" s="6"/>
      <c r="I22" s="6"/>
      <c r="J22" s="6"/>
      <c r="K22" s="6"/>
      <c r="L22" s="6"/>
      <c r="M22" s="6"/>
      <c r="N22" s="6"/>
      <c r="O22" s="6"/>
      <c r="P22" s="6"/>
      <c r="Q22" s="6"/>
      <c r="R22" s="6"/>
      <c r="S22" s="6"/>
      <c r="T22" s="6"/>
      <c r="U22" s="6"/>
      <c r="V22" s="6"/>
    </row>
    <row r="23" ht="6" customHeight="1"/>
    <row r="24" ht="13.5">
      <c r="A24" s="5" t="s">
        <v>670</v>
      </c>
    </row>
    <row r="25" ht="13.5">
      <c r="A25" s="5" t="s">
        <v>840</v>
      </c>
    </row>
    <row r="26" spans="2:22" ht="13.5">
      <c r="B26" s="5" t="s">
        <v>660</v>
      </c>
      <c r="F26" s="7"/>
      <c r="G26" s="7" t="s">
        <v>867</v>
      </c>
      <c r="H26" s="139">
        <f>IF('概要１面'!H32="","",'概要１面'!H32)</f>
      </c>
      <c r="I26" s="8" t="s">
        <v>864</v>
      </c>
      <c r="J26" s="5" t="s">
        <v>665</v>
      </c>
      <c r="L26" s="7" t="s">
        <v>176</v>
      </c>
      <c r="M26" s="606">
        <f>IF('概要１面'!M32="","",'概要１面'!M32)</f>
      </c>
      <c r="N26" s="606"/>
      <c r="O26" s="5" t="s">
        <v>177</v>
      </c>
      <c r="P26" s="475" t="s">
        <v>666</v>
      </c>
      <c r="Q26" s="475"/>
      <c r="R26" s="475"/>
      <c r="S26" s="606">
        <f>IF('概要１面'!S32="","",'概要１面'!S32)</f>
      </c>
      <c r="T26" s="606"/>
      <c r="U26" s="606"/>
      <c r="V26" s="5" t="s">
        <v>667</v>
      </c>
    </row>
    <row r="27" spans="2:22" ht="13.5">
      <c r="B27" s="5" t="s">
        <v>655</v>
      </c>
      <c r="H27" s="666">
        <f>IF('概要１面'!H33="","",'概要１面'!H33)</f>
      </c>
      <c r="I27" s="666"/>
      <c r="J27" s="666"/>
      <c r="K27" s="666"/>
      <c r="L27" s="666"/>
      <c r="M27" s="666"/>
      <c r="N27" s="666"/>
      <c r="O27" s="666"/>
      <c r="P27" s="666"/>
      <c r="Q27" s="666"/>
      <c r="R27" s="666"/>
      <c r="S27" s="666"/>
      <c r="T27" s="666"/>
      <c r="U27" s="666"/>
      <c r="V27" s="666"/>
    </row>
    <row r="28" spans="2:22" ht="13.5">
      <c r="B28" s="5" t="s">
        <v>661</v>
      </c>
      <c r="G28" s="7" t="s">
        <v>865</v>
      </c>
      <c r="H28" s="139">
        <f>IF('概要１面'!H34="","",'概要１面'!H34)</f>
      </c>
      <c r="I28" s="5" t="s">
        <v>866</v>
      </c>
      <c r="J28" s="5" t="s">
        <v>668</v>
      </c>
      <c r="M28" s="7" t="s">
        <v>865</v>
      </c>
      <c r="N28" s="139">
        <f>IF('概要１面'!N34="","",'概要１面'!N34)</f>
      </c>
      <c r="O28" s="5" t="s">
        <v>866</v>
      </c>
      <c r="P28" s="475" t="s">
        <v>669</v>
      </c>
      <c r="Q28" s="475"/>
      <c r="R28" s="475"/>
      <c r="S28" s="606">
        <f>IF('概要１面'!S34="","",'概要１面'!S34)</f>
      </c>
      <c r="T28" s="606"/>
      <c r="U28" s="606"/>
      <c r="V28" s="5" t="s">
        <v>667</v>
      </c>
    </row>
    <row r="29" spans="8:22" ht="13.5">
      <c r="H29" s="666">
        <f>IF('概要１面'!H35="","",'概要１面'!H35)</f>
      </c>
      <c r="I29" s="666"/>
      <c r="J29" s="666"/>
      <c r="K29" s="666"/>
      <c r="L29" s="666"/>
      <c r="M29" s="666"/>
      <c r="N29" s="666"/>
      <c r="O29" s="666"/>
      <c r="P29" s="666"/>
      <c r="Q29" s="666"/>
      <c r="R29" s="666"/>
      <c r="S29" s="666"/>
      <c r="T29" s="666"/>
      <c r="U29" s="666"/>
      <c r="V29" s="666"/>
    </row>
    <row r="30" spans="2:22" ht="13.5">
      <c r="B30" s="5" t="s">
        <v>662</v>
      </c>
      <c r="H30" s="604">
        <f>IF('概要１面'!H36="","",'概要１面'!H36)</f>
      </c>
      <c r="I30" s="604"/>
      <c r="J30" s="604"/>
      <c r="K30" s="604"/>
      <c r="L30" s="604"/>
      <c r="M30" s="604"/>
      <c r="N30" s="604"/>
      <c r="O30" s="604"/>
      <c r="P30" s="604"/>
      <c r="Q30" s="604"/>
      <c r="R30" s="604"/>
      <c r="S30" s="604"/>
      <c r="T30" s="604"/>
      <c r="U30" s="604"/>
      <c r="V30" s="604"/>
    </row>
    <row r="31" spans="2:22" ht="13.5">
      <c r="B31" s="5" t="s">
        <v>663</v>
      </c>
      <c r="H31" s="666">
        <f>IF('概要１面'!H37="","",'概要１面'!H37)</f>
      </c>
      <c r="I31" s="666"/>
      <c r="J31" s="666"/>
      <c r="K31" s="666"/>
      <c r="L31" s="666"/>
      <c r="M31" s="666"/>
      <c r="N31" s="666"/>
      <c r="O31" s="666"/>
      <c r="P31" s="666"/>
      <c r="Q31" s="666"/>
      <c r="R31" s="666"/>
      <c r="S31" s="666"/>
      <c r="T31" s="666"/>
      <c r="U31" s="666"/>
      <c r="V31" s="666"/>
    </row>
    <row r="32" spans="2:22" ht="13.5">
      <c r="B32" s="5" t="s">
        <v>664</v>
      </c>
      <c r="H32" s="675">
        <f>IF('概要１面'!H38="","",'概要１面'!H38)</f>
      </c>
      <c r="I32" s="675"/>
      <c r="J32" s="675"/>
      <c r="K32" s="675"/>
      <c r="L32" s="675"/>
      <c r="M32" s="675"/>
      <c r="N32" s="675"/>
      <c r="O32" s="675"/>
      <c r="P32" s="675"/>
      <c r="Q32" s="675"/>
      <c r="R32" s="675"/>
      <c r="S32" s="675"/>
      <c r="T32" s="675"/>
      <c r="U32" s="675"/>
      <c r="V32" s="675"/>
    </row>
    <row r="33" spans="2:22" ht="13.5" customHeight="1">
      <c r="B33" s="5" t="s">
        <v>841</v>
      </c>
      <c r="H33" s="609">
        <f>IF('概要１面'!H39="","",'概要１面'!H39)</f>
      </c>
      <c r="I33" s="609"/>
      <c r="J33" s="609"/>
      <c r="K33" s="609"/>
      <c r="L33" s="609"/>
      <c r="M33" s="609"/>
      <c r="N33" s="609"/>
      <c r="O33" s="609"/>
      <c r="P33" s="609"/>
      <c r="Q33" s="609"/>
      <c r="R33" s="609"/>
      <c r="S33" s="609"/>
      <c r="T33" s="609"/>
      <c r="U33" s="609"/>
      <c r="V33" s="609"/>
    </row>
    <row r="34" spans="1:22" ht="6.75" customHeight="1">
      <c r="A34" s="20"/>
      <c r="B34" s="20"/>
      <c r="C34" s="20"/>
      <c r="D34" s="20"/>
      <c r="E34" s="20"/>
      <c r="F34" s="20"/>
      <c r="G34" s="20"/>
      <c r="H34" s="21"/>
      <c r="I34" s="21"/>
      <c r="J34" s="21"/>
      <c r="K34" s="21"/>
      <c r="L34" s="21"/>
      <c r="M34" s="21"/>
      <c r="N34" s="21"/>
      <c r="O34" s="21"/>
      <c r="P34" s="21"/>
      <c r="Q34" s="21"/>
      <c r="R34" s="21"/>
      <c r="S34" s="21"/>
      <c r="T34" s="21"/>
      <c r="U34" s="21"/>
      <c r="V34" s="21"/>
    </row>
    <row r="35" spans="1:22" ht="6.75" customHeight="1">
      <c r="A35" s="23"/>
      <c r="B35" s="23"/>
      <c r="C35" s="23"/>
      <c r="D35" s="23"/>
      <c r="E35" s="23"/>
      <c r="F35" s="23"/>
      <c r="G35" s="23"/>
      <c r="H35" s="24"/>
      <c r="I35" s="24"/>
      <c r="J35" s="24"/>
      <c r="K35" s="24"/>
      <c r="L35" s="24"/>
      <c r="M35" s="24"/>
      <c r="N35" s="24"/>
      <c r="O35" s="24"/>
      <c r="P35" s="24"/>
      <c r="Q35" s="24"/>
      <c r="R35" s="24"/>
      <c r="S35" s="24"/>
      <c r="T35" s="24"/>
      <c r="U35" s="24"/>
      <c r="V35" s="24"/>
    </row>
    <row r="36" ht="13.5" customHeight="1">
      <c r="A36" s="5" t="s">
        <v>842</v>
      </c>
    </row>
    <row r="37" spans="2:22" ht="13.5" customHeight="1">
      <c r="B37" s="5" t="s">
        <v>660</v>
      </c>
      <c r="F37" s="7"/>
      <c r="G37" s="7" t="s">
        <v>868</v>
      </c>
      <c r="H37" s="139">
        <f>IF('概要１面'!H43="","",'概要１面'!H43)</f>
      </c>
      <c r="I37" s="8" t="s">
        <v>864</v>
      </c>
      <c r="J37" s="5" t="s">
        <v>665</v>
      </c>
      <c r="L37" s="7" t="s">
        <v>176</v>
      </c>
      <c r="M37" s="606">
        <f>IF('概要１面'!M43="","",'概要１面'!M43)</f>
      </c>
      <c r="N37" s="606"/>
      <c r="O37" s="5" t="s">
        <v>177</v>
      </c>
      <c r="P37" s="475" t="s">
        <v>666</v>
      </c>
      <c r="Q37" s="475"/>
      <c r="R37" s="475"/>
      <c r="S37" s="606">
        <f>IF('概要１面'!S43="","",'概要１面'!S43)</f>
      </c>
      <c r="T37" s="606"/>
      <c r="U37" s="606"/>
      <c r="V37" s="5" t="s">
        <v>667</v>
      </c>
    </row>
    <row r="38" spans="2:22" ht="13.5" customHeight="1">
      <c r="B38" s="5" t="s">
        <v>655</v>
      </c>
      <c r="H38" s="666">
        <f>IF('概要１面'!H44="","",'概要１面'!H44)</f>
      </c>
      <c r="I38" s="666"/>
      <c r="J38" s="666"/>
      <c r="K38" s="666"/>
      <c r="L38" s="666"/>
      <c r="M38" s="666"/>
      <c r="N38" s="666"/>
      <c r="O38" s="666"/>
      <c r="P38" s="666"/>
      <c r="Q38" s="666"/>
      <c r="R38" s="666"/>
      <c r="S38" s="666"/>
      <c r="T38" s="666"/>
      <c r="U38" s="666"/>
      <c r="V38" s="666"/>
    </row>
    <row r="39" spans="2:22" ht="13.5" customHeight="1">
      <c r="B39" s="5" t="s">
        <v>661</v>
      </c>
      <c r="G39" s="7" t="s">
        <v>865</v>
      </c>
      <c r="H39" s="139">
        <f>IF('概要１面'!H45="","",'概要１面'!H45)</f>
      </c>
      <c r="I39" s="5" t="s">
        <v>866</v>
      </c>
      <c r="J39" s="5" t="s">
        <v>668</v>
      </c>
      <c r="M39" s="7" t="s">
        <v>865</v>
      </c>
      <c r="N39" s="139">
        <f>IF('概要１面'!N45="","",'概要１面'!N45)</f>
      </c>
      <c r="O39" s="5" t="s">
        <v>866</v>
      </c>
      <c r="P39" s="475" t="s">
        <v>669</v>
      </c>
      <c r="Q39" s="475"/>
      <c r="R39" s="475"/>
      <c r="S39" s="606">
        <f>IF('概要１面'!S45="","",'概要１面'!S45)</f>
      </c>
      <c r="T39" s="606"/>
      <c r="U39" s="606"/>
      <c r="V39" s="5" t="s">
        <v>667</v>
      </c>
    </row>
    <row r="40" spans="8:22" ht="13.5" customHeight="1">
      <c r="H40" s="666">
        <f>IF('概要１面'!H46="","",'概要１面'!H46)</f>
      </c>
      <c r="I40" s="666"/>
      <c r="J40" s="666"/>
      <c r="K40" s="666"/>
      <c r="L40" s="666"/>
      <c r="M40" s="666"/>
      <c r="N40" s="666"/>
      <c r="O40" s="666"/>
      <c r="P40" s="666"/>
      <c r="Q40" s="666"/>
      <c r="R40" s="666"/>
      <c r="S40" s="666"/>
      <c r="T40" s="666"/>
      <c r="U40" s="666"/>
      <c r="V40" s="666"/>
    </row>
    <row r="41" spans="2:22" ht="13.5" customHeight="1">
      <c r="B41" s="5" t="s">
        <v>662</v>
      </c>
      <c r="H41" s="604">
        <f>IF('概要１面'!H47="","",'概要１面'!H47)</f>
      </c>
      <c r="I41" s="604"/>
      <c r="J41" s="604"/>
      <c r="K41" s="604"/>
      <c r="L41" s="604"/>
      <c r="M41" s="604"/>
      <c r="N41" s="604"/>
      <c r="O41" s="604"/>
      <c r="P41" s="604"/>
      <c r="Q41" s="604"/>
      <c r="R41" s="604"/>
      <c r="S41" s="604"/>
      <c r="T41" s="604"/>
      <c r="U41" s="604"/>
      <c r="V41" s="604"/>
    </row>
    <row r="42" spans="2:22" ht="13.5" customHeight="1">
      <c r="B42" s="5" t="s">
        <v>663</v>
      </c>
      <c r="H42" s="666">
        <f>IF('概要１面'!H48="","",'概要１面'!H48)</f>
      </c>
      <c r="I42" s="666"/>
      <c r="J42" s="666"/>
      <c r="K42" s="666"/>
      <c r="L42" s="666"/>
      <c r="M42" s="666"/>
      <c r="N42" s="666"/>
      <c r="O42" s="666"/>
      <c r="P42" s="666"/>
      <c r="Q42" s="666"/>
      <c r="R42" s="666"/>
      <c r="S42" s="666"/>
      <c r="T42" s="666"/>
      <c r="U42" s="666"/>
      <c r="V42" s="666"/>
    </row>
    <row r="43" spans="2:22" ht="13.5" customHeight="1">
      <c r="B43" s="5" t="s">
        <v>664</v>
      </c>
      <c r="H43" s="675">
        <f>IF('概要１面'!H49="","",'概要１面'!H49)</f>
      </c>
      <c r="I43" s="675"/>
      <c r="J43" s="675"/>
      <c r="K43" s="675"/>
      <c r="L43" s="675"/>
      <c r="M43" s="675"/>
      <c r="N43" s="675"/>
      <c r="O43" s="675"/>
      <c r="P43" s="675"/>
      <c r="Q43" s="675"/>
      <c r="R43" s="675"/>
      <c r="S43" s="675"/>
      <c r="T43" s="675"/>
      <c r="U43" s="675"/>
      <c r="V43" s="675"/>
    </row>
    <row r="44" spans="2:22" ht="13.5" customHeight="1">
      <c r="B44" s="5" t="s">
        <v>841</v>
      </c>
      <c r="H44" s="609">
        <f>IF('概要１面'!H50="","",'概要１面'!H50)</f>
      </c>
      <c r="I44" s="609"/>
      <c r="J44" s="609"/>
      <c r="K44" s="609"/>
      <c r="L44" s="609"/>
      <c r="M44" s="609"/>
      <c r="N44" s="609"/>
      <c r="O44" s="609"/>
      <c r="P44" s="609"/>
      <c r="Q44" s="609"/>
      <c r="R44" s="609"/>
      <c r="S44" s="609"/>
      <c r="T44" s="609"/>
      <c r="U44" s="609"/>
      <c r="V44" s="609"/>
    </row>
    <row r="45" spans="1:22" ht="6.75" customHeight="1">
      <c r="A45" s="20"/>
      <c r="B45" s="20"/>
      <c r="C45" s="20"/>
      <c r="D45" s="20"/>
      <c r="E45" s="20"/>
      <c r="F45" s="20"/>
      <c r="G45" s="20"/>
      <c r="H45" s="21"/>
      <c r="I45" s="21"/>
      <c r="J45" s="21"/>
      <c r="K45" s="21"/>
      <c r="L45" s="21"/>
      <c r="M45" s="21"/>
      <c r="N45" s="21"/>
      <c r="O45" s="21"/>
      <c r="P45" s="21"/>
      <c r="Q45" s="21"/>
      <c r="R45" s="21"/>
      <c r="S45" s="21"/>
      <c r="T45" s="21"/>
      <c r="U45" s="21"/>
      <c r="V45" s="21"/>
    </row>
    <row r="46" spans="1:22" ht="6.75" customHeight="1">
      <c r="A46" s="23"/>
      <c r="B46" s="23"/>
      <c r="C46" s="23"/>
      <c r="D46" s="23"/>
      <c r="E46" s="23"/>
      <c r="F46" s="23"/>
      <c r="G46" s="23"/>
      <c r="H46" s="24"/>
      <c r="I46" s="24"/>
      <c r="J46" s="24"/>
      <c r="K46" s="24"/>
      <c r="L46" s="24"/>
      <c r="M46" s="24"/>
      <c r="N46" s="24"/>
      <c r="O46" s="24"/>
      <c r="P46" s="24"/>
      <c r="Q46" s="24"/>
      <c r="R46" s="24"/>
      <c r="S46" s="24"/>
      <c r="T46" s="24"/>
      <c r="U46" s="24"/>
      <c r="V46" s="24"/>
    </row>
    <row r="47" spans="2:22" ht="13.5" customHeight="1">
      <c r="B47" s="5" t="s">
        <v>660</v>
      </c>
      <c r="F47" s="7"/>
      <c r="G47" s="7" t="s">
        <v>775</v>
      </c>
      <c r="H47" s="139">
        <f>IF('概要１面'!H53="","",'概要１面'!H53)</f>
      </c>
      <c r="I47" s="8" t="s">
        <v>864</v>
      </c>
      <c r="J47" s="5" t="s">
        <v>665</v>
      </c>
      <c r="L47" s="7" t="s">
        <v>176</v>
      </c>
      <c r="M47" s="606">
        <f>IF('概要１面'!M53="","",'概要１面'!M53)</f>
      </c>
      <c r="N47" s="606"/>
      <c r="O47" s="5" t="s">
        <v>177</v>
      </c>
      <c r="P47" s="475" t="s">
        <v>666</v>
      </c>
      <c r="Q47" s="475"/>
      <c r="R47" s="475"/>
      <c r="S47" s="606">
        <f>IF('概要１面'!S53="","",'概要１面'!S53)</f>
      </c>
      <c r="T47" s="606"/>
      <c r="U47" s="606"/>
      <c r="V47" s="5" t="s">
        <v>667</v>
      </c>
    </row>
    <row r="48" spans="2:22" ht="13.5" customHeight="1">
      <c r="B48" s="5" t="s">
        <v>655</v>
      </c>
      <c r="H48" s="666">
        <f>IF('概要１面'!H54="","",'概要１面'!H54)</f>
      </c>
      <c r="I48" s="666"/>
      <c r="J48" s="666"/>
      <c r="K48" s="666"/>
      <c r="L48" s="666"/>
      <c r="M48" s="666"/>
      <c r="N48" s="666"/>
      <c r="O48" s="666"/>
      <c r="P48" s="666"/>
      <c r="Q48" s="666"/>
      <c r="R48" s="666"/>
      <c r="S48" s="666"/>
      <c r="T48" s="666"/>
      <c r="U48" s="666"/>
      <c r="V48" s="666"/>
    </row>
    <row r="49" spans="2:22" ht="13.5" customHeight="1">
      <c r="B49" s="5" t="s">
        <v>661</v>
      </c>
      <c r="G49" s="7" t="s">
        <v>865</v>
      </c>
      <c r="H49" s="139">
        <f>IF('概要１面'!H55="","",'概要１面'!H55)</f>
      </c>
      <c r="I49" s="5" t="s">
        <v>866</v>
      </c>
      <c r="J49" s="5" t="s">
        <v>668</v>
      </c>
      <c r="M49" s="7" t="s">
        <v>865</v>
      </c>
      <c r="N49" s="139">
        <f>IF('概要１面'!N55="","",'概要１面'!N55)</f>
      </c>
      <c r="O49" s="5" t="s">
        <v>866</v>
      </c>
      <c r="P49" s="475" t="s">
        <v>669</v>
      </c>
      <c r="Q49" s="475"/>
      <c r="R49" s="475"/>
      <c r="S49" s="606">
        <f>IF('概要１面'!S55="","",'概要１面'!S55)</f>
      </c>
      <c r="T49" s="606"/>
      <c r="U49" s="606"/>
      <c r="V49" s="5" t="s">
        <v>667</v>
      </c>
    </row>
    <row r="50" spans="8:22" ht="13.5" customHeight="1">
      <c r="H50" s="666">
        <f>IF('概要１面'!H56="","",'概要１面'!H56)</f>
      </c>
      <c r="I50" s="666"/>
      <c r="J50" s="666"/>
      <c r="K50" s="666"/>
      <c r="L50" s="666"/>
      <c r="M50" s="666"/>
      <c r="N50" s="666"/>
      <c r="O50" s="666"/>
      <c r="P50" s="666"/>
      <c r="Q50" s="666"/>
      <c r="R50" s="666"/>
      <c r="S50" s="666"/>
      <c r="T50" s="666"/>
      <c r="U50" s="666"/>
      <c r="V50" s="666"/>
    </row>
    <row r="51" spans="2:22" ht="13.5" customHeight="1">
      <c r="B51" s="5" t="s">
        <v>662</v>
      </c>
      <c r="H51" s="604">
        <f>IF('概要１面'!H57="","",'概要１面'!H57)</f>
      </c>
      <c r="I51" s="604"/>
      <c r="J51" s="604"/>
      <c r="K51" s="604"/>
      <c r="L51" s="604"/>
      <c r="M51" s="604"/>
      <c r="N51" s="604"/>
      <c r="O51" s="604"/>
      <c r="P51" s="604"/>
      <c r="Q51" s="604"/>
      <c r="R51" s="604"/>
      <c r="S51" s="604"/>
      <c r="T51" s="604"/>
      <c r="U51" s="604"/>
      <c r="V51" s="604"/>
    </row>
    <row r="52" spans="2:22" ht="13.5" customHeight="1">
      <c r="B52" s="5" t="s">
        <v>663</v>
      </c>
      <c r="H52" s="666">
        <f>IF('概要１面'!H58="","",'概要１面'!H58)</f>
      </c>
      <c r="I52" s="666"/>
      <c r="J52" s="666"/>
      <c r="K52" s="666"/>
      <c r="L52" s="666"/>
      <c r="M52" s="666"/>
      <c r="N52" s="666"/>
      <c r="O52" s="666"/>
      <c r="P52" s="666"/>
      <c r="Q52" s="666"/>
      <c r="R52" s="666"/>
      <c r="S52" s="666"/>
      <c r="T52" s="666"/>
      <c r="U52" s="666"/>
      <c r="V52" s="666"/>
    </row>
    <row r="53" spans="2:22" ht="13.5" customHeight="1">
      <c r="B53" s="5" t="s">
        <v>664</v>
      </c>
      <c r="H53" s="675">
        <f>IF('概要１面'!H59="","",'概要１面'!H59)</f>
      </c>
      <c r="I53" s="675"/>
      <c r="J53" s="675"/>
      <c r="K53" s="675"/>
      <c r="L53" s="675"/>
      <c r="M53" s="675"/>
      <c r="N53" s="675"/>
      <c r="O53" s="675"/>
      <c r="P53" s="675"/>
      <c r="Q53" s="675"/>
      <c r="R53" s="675"/>
      <c r="S53" s="675"/>
      <c r="T53" s="675"/>
      <c r="U53" s="675"/>
      <c r="V53" s="675"/>
    </row>
    <row r="54" spans="2:22" ht="13.5" customHeight="1">
      <c r="B54" s="5" t="s">
        <v>841</v>
      </c>
      <c r="H54" s="609">
        <f>IF('概要１面'!H60="","",'概要１面'!H60)</f>
      </c>
      <c r="I54" s="609"/>
      <c r="J54" s="609"/>
      <c r="K54" s="609"/>
      <c r="L54" s="609"/>
      <c r="M54" s="609"/>
      <c r="N54" s="609"/>
      <c r="O54" s="609"/>
      <c r="P54" s="609"/>
      <c r="Q54" s="609"/>
      <c r="R54" s="609"/>
      <c r="S54" s="609"/>
      <c r="T54" s="609"/>
      <c r="U54" s="609"/>
      <c r="V54" s="609"/>
    </row>
    <row r="55" spans="1:22" ht="6.75" customHeight="1">
      <c r="A55" s="20"/>
      <c r="B55" s="20"/>
      <c r="C55" s="20"/>
      <c r="D55" s="20"/>
      <c r="E55" s="20"/>
      <c r="F55" s="20"/>
      <c r="G55" s="20"/>
      <c r="H55" s="21"/>
      <c r="I55" s="21"/>
      <c r="J55" s="21"/>
      <c r="K55" s="21"/>
      <c r="L55" s="21"/>
      <c r="M55" s="21"/>
      <c r="N55" s="21"/>
      <c r="O55" s="21"/>
      <c r="P55" s="21"/>
      <c r="Q55" s="21"/>
      <c r="R55" s="21"/>
      <c r="S55" s="21"/>
      <c r="T55" s="21"/>
      <c r="U55" s="21"/>
      <c r="V55" s="21"/>
    </row>
    <row r="56" spans="1:22" ht="6.75" customHeight="1">
      <c r="A56" s="23"/>
      <c r="B56" s="23"/>
      <c r="C56" s="23"/>
      <c r="D56" s="23"/>
      <c r="E56" s="23"/>
      <c r="F56" s="23"/>
      <c r="G56" s="23"/>
      <c r="H56" s="24"/>
      <c r="I56" s="24"/>
      <c r="J56" s="24"/>
      <c r="K56" s="24"/>
      <c r="L56" s="24"/>
      <c r="M56" s="24"/>
      <c r="N56" s="24"/>
      <c r="O56" s="24"/>
      <c r="P56" s="24"/>
      <c r="Q56" s="24"/>
      <c r="R56" s="24"/>
      <c r="S56" s="24"/>
      <c r="T56" s="24"/>
      <c r="U56" s="24"/>
      <c r="V56" s="24"/>
    </row>
    <row r="57" spans="2:22" ht="13.5" customHeight="1">
      <c r="B57" s="5" t="s">
        <v>660</v>
      </c>
      <c r="F57" s="7"/>
      <c r="G57" s="7" t="s">
        <v>775</v>
      </c>
      <c r="H57" s="139">
        <f>IF('概要１面'!H63="","",'概要１面'!H63)</f>
      </c>
      <c r="I57" s="8" t="s">
        <v>864</v>
      </c>
      <c r="J57" s="5" t="s">
        <v>665</v>
      </c>
      <c r="L57" s="7" t="s">
        <v>176</v>
      </c>
      <c r="M57" s="606">
        <f>IF('概要１面'!M63="","",'概要１面'!M63)</f>
      </c>
      <c r="N57" s="606"/>
      <c r="O57" s="5" t="s">
        <v>177</v>
      </c>
      <c r="P57" s="475" t="s">
        <v>666</v>
      </c>
      <c r="Q57" s="475"/>
      <c r="R57" s="475"/>
      <c r="S57" s="606">
        <f>IF('概要１面'!S63="","",'概要１面'!S63)</f>
      </c>
      <c r="T57" s="606"/>
      <c r="U57" s="606"/>
      <c r="V57" s="5" t="s">
        <v>667</v>
      </c>
    </row>
    <row r="58" spans="2:22" ht="13.5" customHeight="1">
      <c r="B58" s="5" t="s">
        <v>655</v>
      </c>
      <c r="H58" s="666">
        <f>IF('概要１面'!H64="","",'概要１面'!H64)</f>
      </c>
      <c r="I58" s="666"/>
      <c r="J58" s="666"/>
      <c r="K58" s="666"/>
      <c r="L58" s="666"/>
      <c r="M58" s="666"/>
      <c r="N58" s="666"/>
      <c r="O58" s="666"/>
      <c r="P58" s="666"/>
      <c r="Q58" s="666"/>
      <c r="R58" s="666"/>
      <c r="S58" s="666"/>
      <c r="T58" s="666"/>
      <c r="U58" s="666"/>
      <c r="V58" s="666"/>
    </row>
    <row r="59" spans="2:22" ht="13.5" customHeight="1">
      <c r="B59" s="5" t="s">
        <v>661</v>
      </c>
      <c r="G59" s="7" t="s">
        <v>865</v>
      </c>
      <c r="H59" s="139">
        <f>IF('概要１面'!H65="","",'概要１面'!H65)</f>
      </c>
      <c r="I59" s="5" t="s">
        <v>866</v>
      </c>
      <c r="J59" s="5" t="s">
        <v>668</v>
      </c>
      <c r="M59" s="7" t="s">
        <v>865</v>
      </c>
      <c r="N59" s="139">
        <f>IF('概要１面'!N65="","",'概要１面'!N65)</f>
      </c>
      <c r="O59" s="5" t="s">
        <v>866</v>
      </c>
      <c r="P59" s="475" t="s">
        <v>669</v>
      </c>
      <c r="Q59" s="475"/>
      <c r="R59" s="475"/>
      <c r="S59" s="606">
        <f>IF('概要１面'!S65="","",'概要１面'!S65)</f>
      </c>
      <c r="T59" s="606"/>
      <c r="U59" s="606"/>
      <c r="V59" s="5" t="s">
        <v>667</v>
      </c>
    </row>
    <row r="60" spans="8:22" ht="13.5" customHeight="1">
      <c r="H60" s="666">
        <f>IF('概要１面'!H66="","",'概要１面'!H66)</f>
      </c>
      <c r="I60" s="666"/>
      <c r="J60" s="666"/>
      <c r="K60" s="666"/>
      <c r="L60" s="666"/>
      <c r="M60" s="666"/>
      <c r="N60" s="666"/>
      <c r="O60" s="666"/>
      <c r="P60" s="666"/>
      <c r="Q60" s="666"/>
      <c r="R60" s="666"/>
      <c r="S60" s="666"/>
      <c r="T60" s="666"/>
      <c r="U60" s="666"/>
      <c r="V60" s="666"/>
    </row>
    <row r="61" spans="2:22" ht="13.5" customHeight="1">
      <c r="B61" s="5" t="s">
        <v>662</v>
      </c>
      <c r="H61" s="604">
        <f>IF('概要１面'!H67="","",'概要１面'!H67)</f>
      </c>
      <c r="I61" s="604"/>
      <c r="J61" s="604"/>
      <c r="K61" s="604"/>
      <c r="L61" s="604"/>
      <c r="M61" s="604"/>
      <c r="N61" s="604"/>
      <c r="O61" s="604"/>
      <c r="P61" s="604"/>
      <c r="Q61" s="604"/>
      <c r="R61" s="604"/>
      <c r="S61" s="604"/>
      <c r="T61" s="604"/>
      <c r="U61" s="604"/>
      <c r="V61" s="604"/>
    </row>
    <row r="62" spans="2:22" ht="13.5" customHeight="1">
      <c r="B62" s="5" t="s">
        <v>663</v>
      </c>
      <c r="H62" s="666">
        <f>IF('概要１面'!H68="","",'概要１面'!H68)</f>
      </c>
      <c r="I62" s="666"/>
      <c r="J62" s="666"/>
      <c r="K62" s="666"/>
      <c r="L62" s="666"/>
      <c r="M62" s="666"/>
      <c r="N62" s="666"/>
      <c r="O62" s="666"/>
      <c r="P62" s="666"/>
      <c r="Q62" s="666"/>
      <c r="R62" s="666"/>
      <c r="S62" s="666"/>
      <c r="T62" s="666"/>
      <c r="U62" s="666"/>
      <c r="V62" s="666"/>
    </row>
    <row r="63" spans="2:22" ht="13.5" customHeight="1">
      <c r="B63" s="5" t="s">
        <v>664</v>
      </c>
      <c r="H63" s="675">
        <f>IF('概要１面'!H69="","",'概要１面'!H69)</f>
      </c>
      <c r="I63" s="675"/>
      <c r="J63" s="675"/>
      <c r="K63" s="675"/>
      <c r="L63" s="675"/>
      <c r="M63" s="675"/>
      <c r="N63" s="675"/>
      <c r="O63" s="675"/>
      <c r="P63" s="675"/>
      <c r="Q63" s="675"/>
      <c r="R63" s="675"/>
      <c r="S63" s="675"/>
      <c r="T63" s="675"/>
      <c r="U63" s="675"/>
      <c r="V63" s="675"/>
    </row>
    <row r="64" spans="2:22" ht="13.5" customHeight="1">
      <c r="B64" s="5" t="s">
        <v>841</v>
      </c>
      <c r="H64" s="609">
        <f>IF('概要１面'!H70="","",'概要１面'!H70)</f>
      </c>
      <c r="I64" s="609"/>
      <c r="J64" s="609"/>
      <c r="K64" s="609"/>
      <c r="L64" s="609"/>
      <c r="M64" s="609"/>
      <c r="N64" s="609"/>
      <c r="O64" s="609"/>
      <c r="P64" s="609"/>
      <c r="Q64" s="609"/>
      <c r="R64" s="609"/>
      <c r="S64" s="609"/>
      <c r="T64" s="609"/>
      <c r="U64" s="609"/>
      <c r="V64" s="609"/>
    </row>
    <row r="65" spans="1:22" ht="6.75" customHeight="1">
      <c r="A65" s="6"/>
      <c r="B65" s="6"/>
      <c r="C65" s="6"/>
      <c r="D65" s="6"/>
      <c r="E65" s="6"/>
      <c r="F65" s="6"/>
      <c r="G65" s="6"/>
      <c r="H65" s="17"/>
      <c r="I65" s="17"/>
      <c r="J65" s="17"/>
      <c r="K65" s="17"/>
      <c r="L65" s="17"/>
      <c r="M65" s="17"/>
      <c r="N65" s="17"/>
      <c r="O65" s="17"/>
      <c r="P65" s="17"/>
      <c r="Q65" s="17"/>
      <c r="R65" s="17"/>
      <c r="S65" s="17"/>
      <c r="T65" s="17"/>
      <c r="U65" s="17"/>
      <c r="V65" s="17"/>
    </row>
    <row r="66" spans="1:22" ht="12.75" customHeight="1">
      <c r="A66" s="22"/>
      <c r="B66" s="22"/>
      <c r="C66" s="22"/>
      <c r="D66" s="22"/>
      <c r="E66" s="22"/>
      <c r="F66" s="22"/>
      <c r="G66" s="22"/>
      <c r="H66" s="22"/>
      <c r="I66" s="22"/>
      <c r="J66" s="22"/>
      <c r="K66" s="22"/>
      <c r="L66" s="22"/>
      <c r="M66" s="22"/>
      <c r="N66" s="22"/>
      <c r="O66" s="22"/>
      <c r="P66" s="22"/>
      <c r="Q66" s="22"/>
      <c r="R66" s="22"/>
      <c r="S66" s="22"/>
      <c r="T66" s="22"/>
      <c r="U66" s="22"/>
      <c r="V66" s="22"/>
    </row>
    <row r="67" ht="13.5" customHeight="1">
      <c r="A67" s="5" t="s">
        <v>1051</v>
      </c>
    </row>
    <row r="68" ht="13.5" customHeight="1">
      <c r="A68" s="5" t="s">
        <v>843</v>
      </c>
    </row>
    <row r="69" spans="2:22" ht="13.5" customHeight="1">
      <c r="B69" s="5" t="s">
        <v>660</v>
      </c>
      <c r="F69" s="7"/>
      <c r="G69" s="7" t="s">
        <v>870</v>
      </c>
      <c r="H69" s="139">
        <f>IF('概要１面'!$H$142="","",'概要１面'!$H$142)</f>
      </c>
      <c r="I69" s="8" t="s">
        <v>864</v>
      </c>
      <c r="J69" s="5" t="s">
        <v>665</v>
      </c>
      <c r="L69" s="7" t="s">
        <v>176</v>
      </c>
      <c r="M69" s="606">
        <f>IF('概要１面'!$M$142="","",'概要１面'!$M$142)</f>
      </c>
      <c r="N69" s="606"/>
      <c r="O69" s="5" t="s">
        <v>177</v>
      </c>
      <c r="P69" s="475" t="s">
        <v>666</v>
      </c>
      <c r="Q69" s="475"/>
      <c r="R69" s="475"/>
      <c r="S69" s="606">
        <f>IF('概要１面'!$S$142="","",'概要１面'!$S$142)</f>
      </c>
      <c r="T69" s="606"/>
      <c r="U69" s="606"/>
      <c r="V69" s="5" t="s">
        <v>667</v>
      </c>
    </row>
    <row r="70" spans="2:22" ht="13.5" customHeight="1">
      <c r="B70" s="5" t="s">
        <v>655</v>
      </c>
      <c r="H70" s="666">
        <f>IF('概要１面'!$H$143="","",'概要１面'!$H$143)</f>
      </c>
      <c r="I70" s="666"/>
      <c r="J70" s="666"/>
      <c r="K70" s="666"/>
      <c r="L70" s="666"/>
      <c r="M70" s="666"/>
      <c r="N70" s="666"/>
      <c r="O70" s="666"/>
      <c r="P70" s="666"/>
      <c r="Q70" s="666"/>
      <c r="R70" s="666"/>
      <c r="S70" s="666"/>
      <c r="T70" s="666"/>
      <c r="U70" s="666"/>
      <c r="V70" s="666"/>
    </row>
    <row r="71" spans="2:22" ht="13.5" customHeight="1">
      <c r="B71" s="5" t="s">
        <v>661</v>
      </c>
      <c r="G71" s="7" t="s">
        <v>865</v>
      </c>
      <c r="H71" s="139">
        <f>IF('概要１面'!$H$144="","",'概要１面'!$H$144)</f>
      </c>
      <c r="I71" s="5" t="s">
        <v>866</v>
      </c>
      <c r="J71" s="5" t="s">
        <v>668</v>
      </c>
      <c r="M71" s="7" t="s">
        <v>865</v>
      </c>
      <c r="N71" s="139">
        <f>IF('概要１面'!N144="","",'概要１面'!N144)</f>
      </c>
      <c r="O71" s="5" t="s">
        <v>866</v>
      </c>
      <c r="P71" s="475" t="s">
        <v>669</v>
      </c>
      <c r="Q71" s="475"/>
      <c r="R71" s="475"/>
      <c r="S71" s="606">
        <f>IF('概要１面'!S144="","",'概要１面'!S144)</f>
      </c>
      <c r="T71" s="606"/>
      <c r="U71" s="606"/>
      <c r="V71" s="5" t="s">
        <v>667</v>
      </c>
    </row>
    <row r="72" spans="8:22" ht="13.5" customHeight="1">
      <c r="H72" s="666">
        <f>IF('概要１面'!$H$145="","",'概要１面'!$H$145)</f>
      </c>
      <c r="I72" s="666"/>
      <c r="J72" s="666"/>
      <c r="K72" s="666"/>
      <c r="L72" s="666"/>
      <c r="M72" s="666"/>
      <c r="N72" s="666"/>
      <c r="O72" s="666"/>
      <c r="P72" s="666"/>
      <c r="Q72" s="666"/>
      <c r="R72" s="666"/>
      <c r="S72" s="666"/>
      <c r="T72" s="666"/>
      <c r="U72" s="666"/>
      <c r="V72" s="666"/>
    </row>
    <row r="73" spans="2:22" ht="13.5" customHeight="1">
      <c r="B73" s="5" t="s">
        <v>662</v>
      </c>
      <c r="H73" s="604">
        <f>IF('概要１面'!$H$146="","",'概要１面'!$H$146)</f>
      </c>
      <c r="I73" s="604"/>
      <c r="J73" s="604"/>
      <c r="K73" s="604"/>
      <c r="L73" s="604"/>
      <c r="M73" s="604"/>
      <c r="N73" s="604"/>
      <c r="O73" s="604"/>
      <c r="P73" s="604"/>
      <c r="Q73" s="604"/>
      <c r="R73" s="604"/>
      <c r="S73" s="604"/>
      <c r="T73" s="604"/>
      <c r="U73" s="604"/>
      <c r="V73" s="604"/>
    </row>
    <row r="74" spans="2:22" ht="13.5" customHeight="1">
      <c r="B74" s="5" t="s">
        <v>663</v>
      </c>
      <c r="H74" s="666">
        <f>IF('概要１面'!$H$147="","",'概要１面'!$H$147)</f>
      </c>
      <c r="I74" s="666"/>
      <c r="J74" s="666"/>
      <c r="K74" s="666"/>
      <c r="L74" s="666"/>
      <c r="M74" s="666"/>
      <c r="N74" s="666"/>
      <c r="O74" s="666"/>
      <c r="P74" s="666"/>
      <c r="Q74" s="666"/>
      <c r="R74" s="666"/>
      <c r="S74" s="666"/>
      <c r="T74" s="666"/>
      <c r="U74" s="666"/>
      <c r="V74" s="666"/>
    </row>
    <row r="75" spans="2:22" ht="13.5" customHeight="1">
      <c r="B75" s="5" t="s">
        <v>664</v>
      </c>
      <c r="H75" s="607">
        <f>IF('概要１面'!$H$148="","",'概要１面'!$H$148)</f>
      </c>
      <c r="I75" s="607"/>
      <c r="J75" s="607"/>
      <c r="K75" s="607"/>
      <c r="L75" s="607"/>
      <c r="M75" s="607"/>
      <c r="N75" s="607"/>
      <c r="O75" s="607"/>
      <c r="P75" s="607"/>
      <c r="Q75" s="607"/>
      <c r="R75" s="607"/>
      <c r="S75" s="607"/>
      <c r="T75" s="607"/>
      <c r="U75" s="607"/>
      <c r="V75" s="607"/>
    </row>
    <row r="76" spans="2:22" ht="13.5" customHeight="1">
      <c r="B76" s="5" t="s">
        <v>518</v>
      </c>
      <c r="H76" s="603">
        <f>IF('概要１面'!$H$149="","",'概要１面'!$H$149)</f>
      </c>
      <c r="I76" s="603"/>
      <c r="J76" s="603"/>
      <c r="K76" s="603"/>
      <c r="L76" s="603"/>
      <c r="M76" s="603"/>
      <c r="N76" s="603"/>
      <c r="O76" s="603"/>
      <c r="P76" s="603"/>
      <c r="Q76" s="603"/>
      <c r="R76" s="603"/>
      <c r="S76" s="603"/>
      <c r="T76" s="603"/>
      <c r="U76" s="603"/>
      <c r="V76" s="603"/>
    </row>
    <row r="77" spans="2:22" ht="13.5" customHeight="1">
      <c r="B77" s="5" t="s">
        <v>517</v>
      </c>
      <c r="H77" s="16"/>
      <c r="I77" s="170"/>
      <c r="J77" s="170"/>
      <c r="K77" s="170"/>
      <c r="L77" s="170"/>
      <c r="M77" s="170"/>
      <c r="N77" s="170"/>
      <c r="O77" s="170"/>
      <c r="P77" s="170"/>
      <c r="Q77" s="170"/>
      <c r="R77" s="170"/>
      <c r="S77" s="170"/>
      <c r="T77" s="170"/>
      <c r="U77" s="170"/>
      <c r="V77" s="170"/>
    </row>
    <row r="78" spans="1:22" ht="6.75" customHeight="1">
      <c r="A78" s="20"/>
      <c r="B78" s="20"/>
      <c r="C78" s="20"/>
      <c r="D78" s="20"/>
      <c r="E78" s="20"/>
      <c r="F78" s="20"/>
      <c r="G78" s="20"/>
      <c r="H78" s="20"/>
      <c r="I78" s="20"/>
      <c r="J78" s="20"/>
      <c r="K78" s="20"/>
      <c r="L78" s="20"/>
      <c r="M78" s="20"/>
      <c r="N78" s="20"/>
      <c r="O78" s="20"/>
      <c r="P78" s="20"/>
      <c r="Q78" s="20"/>
      <c r="R78" s="20"/>
      <c r="S78" s="20"/>
      <c r="T78" s="20"/>
      <c r="U78" s="20"/>
      <c r="V78" s="20"/>
    </row>
    <row r="79" spans="1:22" ht="6.75" customHeight="1">
      <c r="A79" s="23"/>
      <c r="B79" s="23"/>
      <c r="C79" s="23"/>
      <c r="D79" s="23"/>
      <c r="E79" s="23"/>
      <c r="F79" s="23"/>
      <c r="G79" s="23"/>
      <c r="H79" s="23"/>
      <c r="I79" s="23"/>
      <c r="J79" s="23"/>
      <c r="K79" s="23"/>
      <c r="L79" s="23"/>
      <c r="M79" s="23"/>
      <c r="N79" s="23"/>
      <c r="O79" s="23"/>
      <c r="P79" s="23"/>
      <c r="Q79" s="23"/>
      <c r="R79" s="23"/>
      <c r="S79" s="23"/>
      <c r="T79" s="23"/>
      <c r="U79" s="23"/>
      <c r="V79" s="23"/>
    </row>
    <row r="80" ht="13.5" customHeight="1">
      <c r="A80" s="5" t="s">
        <v>844</v>
      </c>
    </row>
    <row r="81" spans="2:22" ht="13.5" customHeight="1">
      <c r="B81" s="5" t="s">
        <v>660</v>
      </c>
      <c r="F81" s="7"/>
      <c r="G81" s="7" t="s">
        <v>873</v>
      </c>
      <c r="H81" s="139">
        <f>IF('概要１面'!$H$154="","",'概要１面'!$H$154)</f>
      </c>
      <c r="I81" s="8" t="s">
        <v>864</v>
      </c>
      <c r="J81" s="5" t="s">
        <v>665</v>
      </c>
      <c r="L81" s="7" t="s">
        <v>176</v>
      </c>
      <c r="M81" s="606">
        <f>IF('概要１面'!$M$154="","",'概要１面'!$M$154)</f>
      </c>
      <c r="N81" s="606"/>
      <c r="O81" s="5" t="s">
        <v>177</v>
      </c>
      <c r="P81" s="475" t="s">
        <v>666</v>
      </c>
      <c r="Q81" s="475"/>
      <c r="R81" s="475"/>
      <c r="S81" s="606">
        <f>IF('概要１面'!$S$154="","",'概要１面'!$S$154)</f>
      </c>
      <c r="T81" s="606"/>
      <c r="U81" s="606"/>
      <c r="V81" s="5" t="s">
        <v>667</v>
      </c>
    </row>
    <row r="82" spans="2:22" ht="13.5" customHeight="1">
      <c r="B82" s="5" t="s">
        <v>655</v>
      </c>
      <c r="H82" s="666">
        <f>IF('概要１面'!$H$155="","",'概要１面'!$H$155)</f>
      </c>
      <c r="I82" s="666"/>
      <c r="J82" s="666"/>
      <c r="K82" s="666"/>
      <c r="L82" s="666"/>
      <c r="M82" s="666"/>
      <c r="N82" s="666"/>
      <c r="O82" s="666"/>
      <c r="P82" s="666"/>
      <c r="Q82" s="666"/>
      <c r="R82" s="666"/>
      <c r="S82" s="666"/>
      <c r="T82" s="666"/>
      <c r="U82" s="666"/>
      <c r="V82" s="666"/>
    </row>
    <row r="83" spans="2:22" ht="13.5" customHeight="1">
      <c r="B83" s="5" t="s">
        <v>661</v>
      </c>
      <c r="G83" s="7" t="s">
        <v>865</v>
      </c>
      <c r="H83" s="139">
        <f>IF('概要１面'!$H$156="","",'概要１面'!$H$156)</f>
      </c>
      <c r="I83" s="5" t="s">
        <v>866</v>
      </c>
      <c r="J83" s="5" t="s">
        <v>668</v>
      </c>
      <c r="M83" s="7" t="s">
        <v>865</v>
      </c>
      <c r="N83" s="139">
        <f>IF('概要１面'!$N$156="","",'概要１面'!$N$156)</f>
      </c>
      <c r="O83" s="5" t="s">
        <v>866</v>
      </c>
      <c r="P83" s="475" t="s">
        <v>669</v>
      </c>
      <c r="Q83" s="475"/>
      <c r="R83" s="475"/>
      <c r="S83" s="606">
        <f>IF('概要１面'!$S$156="","",'概要１面'!$S$156)</f>
      </c>
      <c r="T83" s="606"/>
      <c r="U83" s="606"/>
      <c r="V83" s="5" t="s">
        <v>667</v>
      </c>
    </row>
    <row r="84" spans="8:22" ht="13.5" customHeight="1">
      <c r="H84" s="666">
        <f>IF('概要１面'!$H$157="","",'概要１面'!$H$157)</f>
      </c>
      <c r="I84" s="666"/>
      <c r="J84" s="666"/>
      <c r="K84" s="666"/>
      <c r="L84" s="666"/>
      <c r="M84" s="666"/>
      <c r="N84" s="666"/>
      <c r="O84" s="666"/>
      <c r="P84" s="666"/>
      <c r="Q84" s="666"/>
      <c r="R84" s="666"/>
      <c r="S84" s="666"/>
      <c r="T84" s="666"/>
      <c r="U84" s="666"/>
      <c r="V84" s="666"/>
    </row>
    <row r="85" spans="2:22" ht="13.5" customHeight="1">
      <c r="B85" s="5" t="s">
        <v>662</v>
      </c>
      <c r="H85" s="604">
        <f>IF('概要１面'!$H$158="","",'概要１面'!$H$158)</f>
      </c>
      <c r="I85" s="604"/>
      <c r="J85" s="604"/>
      <c r="K85" s="604"/>
      <c r="L85" s="604"/>
      <c r="M85" s="604"/>
      <c r="N85" s="604"/>
      <c r="O85" s="604"/>
      <c r="P85" s="604"/>
      <c r="Q85" s="604"/>
      <c r="R85" s="604"/>
      <c r="S85" s="604"/>
      <c r="T85" s="604"/>
      <c r="U85" s="604"/>
      <c r="V85" s="604"/>
    </row>
    <row r="86" spans="2:22" ht="13.5" customHeight="1">
      <c r="B86" s="5" t="s">
        <v>663</v>
      </c>
      <c r="H86" s="666">
        <f>IF('概要１面'!$H$159="","",'概要１面'!$H$159)</f>
      </c>
      <c r="I86" s="666"/>
      <c r="J86" s="666"/>
      <c r="K86" s="666"/>
      <c r="L86" s="666"/>
      <c r="M86" s="666"/>
      <c r="N86" s="666"/>
      <c r="O86" s="666"/>
      <c r="P86" s="666"/>
      <c r="Q86" s="666"/>
      <c r="R86" s="666"/>
      <c r="S86" s="666"/>
      <c r="T86" s="666"/>
      <c r="U86" s="666"/>
      <c r="V86" s="666"/>
    </row>
    <row r="87" spans="2:22" ht="13.5" customHeight="1">
      <c r="B87" s="5" t="s">
        <v>664</v>
      </c>
      <c r="H87" s="675">
        <f>IF('概要１面'!$H$160="","",'概要１面'!$H$160)</f>
      </c>
      <c r="I87" s="675"/>
      <c r="J87" s="675"/>
      <c r="K87" s="675"/>
      <c r="L87" s="675"/>
      <c r="M87" s="675"/>
      <c r="N87" s="675"/>
      <c r="O87" s="675"/>
      <c r="P87" s="675"/>
      <c r="Q87" s="675"/>
      <c r="R87" s="675"/>
      <c r="S87" s="675"/>
      <c r="T87" s="675"/>
      <c r="U87" s="675"/>
      <c r="V87" s="675"/>
    </row>
    <row r="88" spans="2:22" ht="13.5" customHeight="1">
      <c r="B88" s="5" t="s">
        <v>518</v>
      </c>
      <c r="H88" s="603">
        <f>IF('概要１面'!$H$161="","",'概要１面'!$H$161)</f>
      </c>
      <c r="I88" s="603"/>
      <c r="J88" s="603"/>
      <c r="K88" s="603"/>
      <c r="L88" s="603"/>
      <c r="M88" s="603"/>
      <c r="N88" s="603"/>
      <c r="O88" s="603"/>
      <c r="P88" s="603"/>
      <c r="Q88" s="603"/>
      <c r="R88" s="603"/>
      <c r="S88" s="603"/>
      <c r="T88" s="603"/>
      <c r="U88" s="603"/>
      <c r="V88" s="603"/>
    </row>
    <row r="89" spans="2:22" ht="13.5" customHeight="1">
      <c r="B89" s="5" t="s">
        <v>519</v>
      </c>
      <c r="H89" s="16"/>
      <c r="I89" s="170"/>
      <c r="J89" s="170"/>
      <c r="K89" s="170"/>
      <c r="L89" s="170"/>
      <c r="M89" s="170"/>
      <c r="N89" s="170"/>
      <c r="O89" s="170"/>
      <c r="P89" s="170"/>
      <c r="Q89" s="170"/>
      <c r="R89" s="170"/>
      <c r="S89" s="170"/>
      <c r="T89" s="170"/>
      <c r="U89" s="170"/>
      <c r="V89" s="170"/>
    </row>
    <row r="90" spans="1:22" ht="6.75" customHeight="1">
      <c r="A90" s="20"/>
      <c r="B90" s="20"/>
      <c r="C90" s="20"/>
      <c r="D90" s="20"/>
      <c r="E90" s="20"/>
      <c r="F90" s="20"/>
      <c r="G90" s="20"/>
      <c r="H90" s="20"/>
      <c r="I90" s="20"/>
      <c r="J90" s="20"/>
      <c r="K90" s="20"/>
      <c r="L90" s="20"/>
      <c r="M90" s="20"/>
      <c r="N90" s="20"/>
      <c r="O90" s="20"/>
      <c r="P90" s="20"/>
      <c r="Q90" s="20"/>
      <c r="R90" s="20"/>
      <c r="S90" s="20"/>
      <c r="T90" s="20"/>
      <c r="U90" s="20"/>
      <c r="V90" s="20"/>
    </row>
    <row r="91" spans="1:22" ht="6.75" customHeight="1">
      <c r="A91" s="23"/>
      <c r="B91" s="23"/>
      <c r="C91" s="23"/>
      <c r="D91" s="23"/>
      <c r="E91" s="23"/>
      <c r="F91" s="23"/>
      <c r="G91" s="23"/>
      <c r="H91" s="23"/>
      <c r="I91" s="23"/>
      <c r="J91" s="23"/>
      <c r="K91" s="23"/>
      <c r="L91" s="23"/>
      <c r="M91" s="23"/>
      <c r="N91" s="23"/>
      <c r="O91" s="23"/>
      <c r="P91" s="23"/>
      <c r="Q91" s="23"/>
      <c r="R91" s="23"/>
      <c r="S91" s="23"/>
      <c r="T91" s="23"/>
      <c r="U91" s="23"/>
      <c r="V91" s="23"/>
    </row>
    <row r="92" spans="2:22" ht="13.5" customHeight="1">
      <c r="B92" s="5" t="s">
        <v>660</v>
      </c>
      <c r="F92" s="7"/>
      <c r="G92" s="7" t="s">
        <v>800</v>
      </c>
      <c r="H92" s="139">
        <f>IF('概要１面'!$H$165="","",'概要１面'!$H$165)</f>
      </c>
      <c r="I92" s="8" t="s">
        <v>864</v>
      </c>
      <c r="J92" s="5" t="s">
        <v>665</v>
      </c>
      <c r="L92" s="7" t="s">
        <v>176</v>
      </c>
      <c r="M92" s="606">
        <f>IF('概要１面'!$M$165="","",'概要１面'!$M$165)</f>
      </c>
      <c r="N92" s="606"/>
      <c r="O92" s="5" t="s">
        <v>177</v>
      </c>
      <c r="P92" s="475" t="s">
        <v>666</v>
      </c>
      <c r="Q92" s="475"/>
      <c r="R92" s="475"/>
      <c r="S92" s="606">
        <f>IF('概要１面'!$S$165="","",'概要１面'!$S$165)</f>
      </c>
      <c r="T92" s="606"/>
      <c r="U92" s="606"/>
      <c r="V92" s="5" t="s">
        <v>667</v>
      </c>
    </row>
    <row r="93" spans="2:22" ht="13.5" customHeight="1">
      <c r="B93" s="5" t="s">
        <v>655</v>
      </c>
      <c r="H93" s="666">
        <f>IF('概要１面'!$H$166="","",'概要１面'!$H$166)</f>
      </c>
      <c r="I93" s="666"/>
      <c r="J93" s="666"/>
      <c r="K93" s="666"/>
      <c r="L93" s="666"/>
      <c r="M93" s="666"/>
      <c r="N93" s="666"/>
      <c r="O93" s="666"/>
      <c r="P93" s="666"/>
      <c r="Q93" s="666"/>
      <c r="R93" s="666"/>
      <c r="S93" s="666"/>
      <c r="T93" s="666"/>
      <c r="U93" s="666"/>
      <c r="V93" s="666"/>
    </row>
    <row r="94" spans="2:22" ht="13.5" customHeight="1">
      <c r="B94" s="5" t="s">
        <v>661</v>
      </c>
      <c r="G94" s="7" t="s">
        <v>865</v>
      </c>
      <c r="H94" s="139">
        <f>IF('概要１面'!$H$167="","",'概要１面'!$H$167)</f>
      </c>
      <c r="I94" s="5" t="s">
        <v>866</v>
      </c>
      <c r="J94" s="5" t="s">
        <v>668</v>
      </c>
      <c r="M94" s="7" t="s">
        <v>865</v>
      </c>
      <c r="N94" s="139">
        <f>IF('概要１面'!N167="","",'概要１面'!N167)</f>
      </c>
      <c r="O94" s="5" t="s">
        <v>866</v>
      </c>
      <c r="P94" s="475" t="s">
        <v>669</v>
      </c>
      <c r="Q94" s="475"/>
      <c r="R94" s="475"/>
      <c r="S94" s="606">
        <f>IF('概要１面'!$S$167="","",'概要１面'!$S$167)</f>
      </c>
      <c r="T94" s="606"/>
      <c r="U94" s="606"/>
      <c r="V94" s="5" t="s">
        <v>667</v>
      </c>
    </row>
    <row r="95" spans="8:22" ht="13.5" customHeight="1">
      <c r="H95" s="666">
        <f>IF('概要１面'!$H$168="","",'概要１面'!$H$168)</f>
      </c>
      <c r="I95" s="666"/>
      <c r="J95" s="666"/>
      <c r="K95" s="666"/>
      <c r="L95" s="666"/>
      <c r="M95" s="666"/>
      <c r="N95" s="666"/>
      <c r="O95" s="666"/>
      <c r="P95" s="666"/>
      <c r="Q95" s="666"/>
      <c r="R95" s="666"/>
      <c r="S95" s="666"/>
      <c r="T95" s="666"/>
      <c r="U95" s="666"/>
      <c r="V95" s="666"/>
    </row>
    <row r="96" spans="2:22" ht="13.5" customHeight="1">
      <c r="B96" s="5" t="s">
        <v>662</v>
      </c>
      <c r="H96" s="604">
        <f>IF('概要１面'!$H$169="","",'概要１面'!$H$169)</f>
      </c>
      <c r="I96" s="604"/>
      <c r="J96" s="604"/>
      <c r="K96" s="604"/>
      <c r="L96" s="604"/>
      <c r="M96" s="604"/>
      <c r="N96" s="604"/>
      <c r="O96" s="604"/>
      <c r="P96" s="604"/>
      <c r="Q96" s="604"/>
      <c r="R96" s="604"/>
      <c r="S96" s="604"/>
      <c r="T96" s="604"/>
      <c r="U96" s="604"/>
      <c r="V96" s="604"/>
    </row>
    <row r="97" spans="2:22" ht="13.5" customHeight="1">
      <c r="B97" s="5" t="s">
        <v>663</v>
      </c>
      <c r="H97" s="666">
        <f>IF('概要１面'!$H$170="","",'概要１面'!$H$170)</f>
      </c>
      <c r="I97" s="666"/>
      <c r="J97" s="666"/>
      <c r="K97" s="666"/>
      <c r="L97" s="666"/>
      <c r="M97" s="666"/>
      <c r="N97" s="666"/>
      <c r="O97" s="666"/>
      <c r="P97" s="666"/>
      <c r="Q97" s="666"/>
      <c r="R97" s="666"/>
      <c r="S97" s="666"/>
      <c r="T97" s="666"/>
      <c r="U97" s="666"/>
      <c r="V97" s="666"/>
    </row>
    <row r="98" spans="2:22" ht="13.5" customHeight="1">
      <c r="B98" s="5" t="s">
        <v>664</v>
      </c>
      <c r="H98" s="675">
        <f>IF('概要１面'!$H$171="","",'概要１面'!$H$171)</f>
      </c>
      <c r="I98" s="675"/>
      <c r="J98" s="675"/>
      <c r="K98" s="675"/>
      <c r="L98" s="675"/>
      <c r="M98" s="675"/>
      <c r="N98" s="675"/>
      <c r="O98" s="675"/>
      <c r="P98" s="675"/>
      <c r="Q98" s="675"/>
      <c r="R98" s="675"/>
      <c r="S98" s="675"/>
      <c r="T98" s="675"/>
      <c r="U98" s="675"/>
      <c r="V98" s="675"/>
    </row>
    <row r="99" spans="2:22" ht="13.5" customHeight="1">
      <c r="B99" s="5" t="s">
        <v>518</v>
      </c>
      <c r="H99" s="603">
        <f>IF('概要１面'!$H$172="","",'概要１面'!$H$172)</f>
      </c>
      <c r="I99" s="603"/>
      <c r="J99" s="603"/>
      <c r="K99" s="603"/>
      <c r="L99" s="603"/>
      <c r="M99" s="603"/>
      <c r="N99" s="603"/>
      <c r="O99" s="603"/>
      <c r="P99" s="603"/>
      <c r="Q99" s="603"/>
      <c r="R99" s="603"/>
      <c r="S99" s="603"/>
      <c r="T99" s="603"/>
      <c r="U99" s="603"/>
      <c r="V99" s="603"/>
    </row>
    <row r="100" spans="2:22" ht="13.5" customHeight="1">
      <c r="B100" s="5" t="s">
        <v>519</v>
      </c>
      <c r="H100" s="16"/>
      <c r="I100" s="170"/>
      <c r="J100" s="170"/>
      <c r="K100" s="170"/>
      <c r="L100" s="170"/>
      <c r="M100" s="170"/>
      <c r="N100" s="170"/>
      <c r="O100" s="170"/>
      <c r="P100" s="170"/>
      <c r="Q100" s="170"/>
      <c r="R100" s="170"/>
      <c r="S100" s="170"/>
      <c r="T100" s="170"/>
      <c r="U100" s="170"/>
      <c r="V100" s="170"/>
    </row>
    <row r="101" spans="1:22" ht="6.7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row>
    <row r="102" spans="1:22" ht="6.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2:22" ht="13.5" customHeight="1">
      <c r="B103" s="5" t="s">
        <v>660</v>
      </c>
      <c r="F103" s="7"/>
      <c r="G103" s="7" t="s">
        <v>800</v>
      </c>
      <c r="H103" s="139">
        <f>IF('概要１面'!$H$176="","",'概要１面'!$H$176)</f>
      </c>
      <c r="I103" s="8" t="s">
        <v>864</v>
      </c>
      <c r="J103" s="5" t="s">
        <v>665</v>
      </c>
      <c r="L103" s="7" t="s">
        <v>176</v>
      </c>
      <c r="M103" s="606">
        <f>IF('概要１面'!$M$176="","",'概要１面'!$M$176)</f>
      </c>
      <c r="N103" s="606"/>
      <c r="O103" s="5" t="s">
        <v>177</v>
      </c>
      <c r="P103" s="475" t="s">
        <v>666</v>
      </c>
      <c r="Q103" s="475"/>
      <c r="R103" s="475"/>
      <c r="S103" s="606">
        <f>IF('概要１面'!$S$176="","",'概要１面'!$S$176)</f>
      </c>
      <c r="T103" s="606"/>
      <c r="U103" s="606"/>
      <c r="V103" s="5" t="s">
        <v>667</v>
      </c>
    </row>
    <row r="104" spans="2:22" ht="13.5" customHeight="1">
      <c r="B104" s="5" t="s">
        <v>655</v>
      </c>
      <c r="H104" s="666">
        <f>IF('概要１面'!$H$177="","",'概要１面'!$H$177)</f>
      </c>
      <c r="I104" s="666"/>
      <c r="J104" s="666"/>
      <c r="K104" s="666"/>
      <c r="L104" s="666"/>
      <c r="M104" s="666"/>
      <c r="N104" s="666"/>
      <c r="O104" s="666"/>
      <c r="P104" s="666"/>
      <c r="Q104" s="666"/>
      <c r="R104" s="666"/>
      <c r="S104" s="666"/>
      <c r="T104" s="666"/>
      <c r="U104" s="666"/>
      <c r="V104" s="666"/>
    </row>
    <row r="105" spans="2:22" ht="13.5" customHeight="1">
      <c r="B105" s="5" t="s">
        <v>661</v>
      </c>
      <c r="G105" s="7" t="s">
        <v>865</v>
      </c>
      <c r="H105" s="139">
        <f>IF('概要１面'!$H$178="","",'概要１面'!$H$178)</f>
      </c>
      <c r="I105" s="5" t="s">
        <v>866</v>
      </c>
      <c r="J105" s="5" t="s">
        <v>668</v>
      </c>
      <c r="M105" s="7" t="s">
        <v>865</v>
      </c>
      <c r="N105" s="139">
        <f>IF('概要１面'!$N$178="","",'概要１面'!$N$178)</f>
      </c>
      <c r="O105" s="5" t="s">
        <v>866</v>
      </c>
      <c r="P105" s="475" t="s">
        <v>669</v>
      </c>
      <c r="Q105" s="475"/>
      <c r="R105" s="475"/>
      <c r="S105" s="606">
        <f>IF('概要１面'!$S$178="","",'概要１面'!$S$178)</f>
      </c>
      <c r="T105" s="606"/>
      <c r="U105" s="606"/>
      <c r="V105" s="5" t="s">
        <v>667</v>
      </c>
    </row>
    <row r="106" spans="8:22" ht="13.5" customHeight="1">
      <c r="H106" s="666">
        <f>IF('概要１面'!$H$179="","",'概要１面'!$H$179)</f>
      </c>
      <c r="I106" s="666"/>
      <c r="J106" s="666"/>
      <c r="K106" s="666"/>
      <c r="L106" s="666"/>
      <c r="M106" s="666"/>
      <c r="N106" s="666"/>
      <c r="O106" s="666"/>
      <c r="P106" s="666"/>
      <c r="Q106" s="666"/>
      <c r="R106" s="666"/>
      <c r="S106" s="666"/>
      <c r="T106" s="666"/>
      <c r="U106" s="666"/>
      <c r="V106" s="666"/>
    </row>
    <row r="107" spans="2:22" ht="13.5" customHeight="1">
      <c r="B107" s="5" t="s">
        <v>662</v>
      </c>
      <c r="H107" s="604">
        <f>IF('概要１面'!$H$180="","",'概要１面'!$H$180)</f>
      </c>
      <c r="I107" s="604"/>
      <c r="J107" s="604"/>
      <c r="K107" s="604"/>
      <c r="L107" s="604"/>
      <c r="M107" s="604"/>
      <c r="N107" s="604"/>
      <c r="O107" s="604"/>
      <c r="P107" s="604"/>
      <c r="Q107" s="604"/>
      <c r="R107" s="604"/>
      <c r="S107" s="604"/>
      <c r="T107" s="604"/>
      <c r="U107" s="604"/>
      <c r="V107" s="604"/>
    </row>
    <row r="108" spans="2:22" ht="13.5" customHeight="1">
      <c r="B108" s="5" t="s">
        <v>663</v>
      </c>
      <c r="H108" s="666">
        <f>IF('概要１面'!$H$181="","",'概要１面'!$H$181)</f>
      </c>
      <c r="I108" s="666"/>
      <c r="J108" s="666"/>
      <c r="K108" s="666"/>
      <c r="L108" s="666"/>
      <c r="M108" s="666"/>
      <c r="N108" s="666"/>
      <c r="O108" s="666"/>
      <c r="P108" s="666"/>
      <c r="Q108" s="666"/>
      <c r="R108" s="666"/>
      <c r="S108" s="666"/>
      <c r="T108" s="666"/>
      <c r="U108" s="666"/>
      <c r="V108" s="666"/>
    </row>
    <row r="109" spans="2:22" ht="13.5" customHeight="1">
      <c r="B109" s="5" t="s">
        <v>664</v>
      </c>
      <c r="H109" s="675">
        <f>IF('概要１面'!$H$182="","",'概要１面'!$H$182)</f>
      </c>
      <c r="I109" s="675"/>
      <c r="J109" s="675"/>
      <c r="K109" s="675"/>
      <c r="L109" s="675"/>
      <c r="M109" s="675"/>
      <c r="N109" s="675"/>
      <c r="O109" s="675"/>
      <c r="P109" s="675"/>
      <c r="Q109" s="675"/>
      <c r="R109" s="675"/>
      <c r="S109" s="675"/>
      <c r="T109" s="675"/>
      <c r="U109" s="675"/>
      <c r="V109" s="675"/>
    </row>
    <row r="110" spans="2:22" ht="13.5" customHeight="1">
      <c r="B110" s="5" t="s">
        <v>518</v>
      </c>
      <c r="H110" s="603">
        <f>IF('概要１面'!$H$183="","",'概要１面'!$H$183)</f>
      </c>
      <c r="I110" s="603"/>
      <c r="J110" s="603"/>
      <c r="K110" s="603"/>
      <c r="L110" s="603"/>
      <c r="M110" s="603"/>
      <c r="N110" s="603"/>
      <c r="O110" s="603"/>
      <c r="P110" s="603"/>
      <c r="Q110" s="603"/>
      <c r="R110" s="603"/>
      <c r="S110" s="603"/>
      <c r="T110" s="603"/>
      <c r="U110" s="603"/>
      <c r="V110" s="603"/>
    </row>
    <row r="111" spans="2:22" ht="13.5" customHeight="1">
      <c r="B111" s="5" t="s">
        <v>519</v>
      </c>
      <c r="H111" s="16"/>
      <c r="I111" s="170"/>
      <c r="J111" s="170"/>
      <c r="K111" s="170"/>
      <c r="L111" s="170"/>
      <c r="M111" s="170"/>
      <c r="N111" s="170"/>
      <c r="O111" s="170"/>
      <c r="P111" s="170"/>
      <c r="Q111" s="170"/>
      <c r="R111" s="170"/>
      <c r="S111" s="170"/>
      <c r="T111" s="170"/>
      <c r="U111" s="170"/>
      <c r="V111" s="170"/>
    </row>
    <row r="112" spans="1:22" ht="6.75" customHeight="1">
      <c r="A112" s="6"/>
      <c r="B112" s="6"/>
      <c r="C112" s="6"/>
      <c r="D112" s="6"/>
      <c r="E112" s="6"/>
      <c r="F112" s="6"/>
      <c r="G112" s="6"/>
      <c r="H112" s="6"/>
      <c r="I112" s="6"/>
      <c r="J112" s="6"/>
      <c r="K112" s="6"/>
      <c r="L112" s="6"/>
      <c r="M112" s="6"/>
      <c r="N112" s="6"/>
      <c r="O112" s="6"/>
      <c r="P112" s="6"/>
      <c r="Q112" s="6"/>
      <c r="R112" s="6"/>
      <c r="S112" s="6"/>
      <c r="T112" s="6"/>
      <c r="U112" s="6"/>
      <c r="V112" s="6"/>
    </row>
    <row r="113" ht="6.75" customHeight="1"/>
    <row r="114" ht="13.5" customHeight="1">
      <c r="A114" s="5" t="s">
        <v>1052</v>
      </c>
    </row>
    <row r="115" ht="13.5" customHeight="1">
      <c r="A115" s="5" t="s">
        <v>1053</v>
      </c>
    </row>
    <row r="116" spans="2:22" ht="13.5" customHeight="1">
      <c r="B116" s="5" t="s">
        <v>671</v>
      </c>
      <c r="H116" s="675">
        <f>IF('概要１面'!$H$99="","",'概要１面'!$H$99)</f>
      </c>
      <c r="I116" s="675"/>
      <c r="J116" s="675"/>
      <c r="K116" s="675"/>
      <c r="L116" s="675"/>
      <c r="M116" s="675"/>
      <c r="N116" s="675"/>
      <c r="O116" s="675"/>
      <c r="P116" s="675"/>
      <c r="Q116" s="675"/>
      <c r="R116" s="675"/>
      <c r="S116" s="675"/>
      <c r="T116" s="675"/>
      <c r="U116" s="675"/>
      <c r="V116" s="675"/>
    </row>
    <row r="117" spans="2:22" ht="13.5" customHeight="1">
      <c r="B117" s="5" t="s">
        <v>672</v>
      </c>
      <c r="H117" s="666">
        <f>IF('概要１面'!$H$100="","",'概要１面'!$H$100)</f>
      </c>
      <c r="I117" s="666"/>
      <c r="J117" s="666"/>
      <c r="K117" s="666"/>
      <c r="L117" s="666"/>
      <c r="M117" s="666"/>
      <c r="N117" s="666"/>
      <c r="O117" s="666"/>
      <c r="P117" s="666"/>
      <c r="Q117" s="666"/>
      <c r="R117" s="666"/>
      <c r="S117" s="666"/>
      <c r="T117" s="666"/>
      <c r="U117" s="666"/>
      <c r="V117" s="666"/>
    </row>
    <row r="118" spans="2:22" ht="13.5" customHeight="1">
      <c r="B118" s="5" t="s">
        <v>656</v>
      </c>
      <c r="H118" s="604">
        <f>IF('概要１面'!$H$101="","",'概要１面'!$H$101)</f>
      </c>
      <c r="I118" s="604"/>
      <c r="J118" s="604"/>
      <c r="K118" s="604"/>
      <c r="L118" s="604"/>
      <c r="M118" s="604"/>
      <c r="N118" s="604"/>
      <c r="O118" s="604"/>
      <c r="P118" s="604"/>
      <c r="Q118" s="604"/>
      <c r="R118" s="604"/>
      <c r="S118" s="604"/>
      <c r="T118" s="604"/>
      <c r="U118" s="604"/>
      <c r="V118" s="604"/>
    </row>
    <row r="119" spans="2:22" ht="13.5" customHeight="1">
      <c r="B119" s="5" t="s">
        <v>673</v>
      </c>
      <c r="H119" s="666">
        <f>IF('概要１面'!$H$102="","",'概要１面'!$H$102)</f>
      </c>
      <c r="I119" s="666"/>
      <c r="J119" s="666"/>
      <c r="K119" s="666"/>
      <c r="L119" s="666"/>
      <c r="M119" s="666"/>
      <c r="N119" s="666"/>
      <c r="O119" s="666"/>
      <c r="P119" s="666"/>
      <c r="Q119" s="666"/>
      <c r="R119" s="666"/>
      <c r="S119" s="666"/>
      <c r="T119" s="666"/>
      <c r="U119" s="666"/>
      <c r="V119" s="666"/>
    </row>
    <row r="120" spans="2:22" ht="13.5" customHeight="1">
      <c r="B120" s="5" t="s">
        <v>658</v>
      </c>
      <c r="H120" s="607">
        <f>IF('概要１面'!$H$103="","",'概要１面'!$H$103)</f>
      </c>
      <c r="I120" s="607"/>
      <c r="J120" s="607"/>
      <c r="K120" s="607"/>
      <c r="L120" s="607"/>
      <c r="M120" s="607"/>
      <c r="N120" s="607"/>
      <c r="O120" s="607"/>
      <c r="P120" s="607"/>
      <c r="Q120" s="607"/>
      <c r="R120" s="607"/>
      <c r="S120" s="607"/>
      <c r="T120" s="607"/>
      <c r="U120" s="607"/>
      <c r="V120" s="607"/>
    </row>
    <row r="121" spans="2:22" ht="13.5" customHeight="1">
      <c r="B121" s="5" t="s">
        <v>950</v>
      </c>
      <c r="H121" s="603">
        <f>IF('概要１面'!$H$104="","",'概要１面'!$H$104)</f>
      </c>
      <c r="I121" s="603"/>
      <c r="J121" s="603"/>
      <c r="K121" s="603"/>
      <c r="L121" s="603"/>
      <c r="M121" s="603"/>
      <c r="N121" s="603"/>
      <c r="O121" s="603"/>
      <c r="P121" s="603"/>
      <c r="Q121" s="603"/>
      <c r="R121" s="603"/>
      <c r="S121" s="603"/>
      <c r="T121" s="603"/>
      <c r="U121" s="603"/>
      <c r="V121" s="603"/>
    </row>
    <row r="122" spans="2:22" ht="13.5" customHeight="1">
      <c r="B122" s="5" t="s">
        <v>1055</v>
      </c>
      <c r="H122" s="603">
        <f>IF('概要１面'!$H$105="","",'概要１面'!$H$105)</f>
      </c>
      <c r="I122" s="603"/>
      <c r="J122" s="603"/>
      <c r="K122" s="603"/>
      <c r="L122" s="603"/>
      <c r="M122" s="603"/>
      <c r="N122" s="603"/>
      <c r="O122" s="603"/>
      <c r="P122" s="603"/>
      <c r="Q122" s="603"/>
      <c r="R122" s="603"/>
      <c r="S122" s="603"/>
      <c r="T122" s="603"/>
      <c r="U122" s="603"/>
      <c r="V122" s="603"/>
    </row>
    <row r="123" spans="2:22" ht="13.5" customHeight="1">
      <c r="B123" s="5" t="s">
        <v>517</v>
      </c>
      <c r="H123" s="16"/>
      <c r="I123" s="170"/>
      <c r="J123" s="170"/>
      <c r="K123" s="170"/>
      <c r="L123" s="170"/>
      <c r="M123" s="170"/>
      <c r="N123" s="170"/>
      <c r="O123" s="170"/>
      <c r="P123" s="170"/>
      <c r="Q123" s="170"/>
      <c r="R123" s="170"/>
      <c r="S123" s="170"/>
      <c r="T123" s="170"/>
      <c r="U123" s="170"/>
      <c r="V123" s="170"/>
    </row>
    <row r="124" spans="1:22" ht="6.75" customHeight="1">
      <c r="A124" s="20"/>
      <c r="B124" s="20"/>
      <c r="C124" s="20"/>
      <c r="D124" s="20"/>
      <c r="E124" s="20"/>
      <c r="F124" s="20"/>
      <c r="G124" s="20"/>
      <c r="H124" s="20"/>
      <c r="I124" s="20"/>
      <c r="J124" s="20"/>
      <c r="K124" s="20"/>
      <c r="L124" s="20"/>
      <c r="M124" s="20"/>
      <c r="N124" s="20"/>
      <c r="O124" s="20"/>
      <c r="P124" s="20"/>
      <c r="Q124" s="20"/>
      <c r="R124" s="20"/>
      <c r="S124" s="20"/>
      <c r="T124" s="20"/>
      <c r="U124" s="20"/>
      <c r="V124" s="20"/>
    </row>
    <row r="125" spans="1:22" ht="6.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row>
    <row r="126" ht="13.5" customHeight="1">
      <c r="A126" s="5" t="s">
        <v>1054</v>
      </c>
    </row>
    <row r="127" spans="2:22" ht="13.5" customHeight="1">
      <c r="B127" s="5" t="s">
        <v>671</v>
      </c>
      <c r="H127" s="675">
        <f>IF('概要１面'!$H$110="","",'概要１面'!$H$110)</f>
      </c>
      <c r="I127" s="675"/>
      <c r="J127" s="675"/>
      <c r="K127" s="675"/>
      <c r="L127" s="675"/>
      <c r="M127" s="675"/>
      <c r="N127" s="675"/>
      <c r="O127" s="675"/>
      <c r="P127" s="675"/>
      <c r="Q127" s="675"/>
      <c r="R127" s="675"/>
      <c r="S127" s="675"/>
      <c r="T127" s="675"/>
      <c r="U127" s="675"/>
      <c r="V127" s="675"/>
    </row>
    <row r="128" spans="2:22" ht="13.5" customHeight="1">
      <c r="B128" s="5" t="s">
        <v>672</v>
      </c>
      <c r="H128" s="666">
        <f>IF('概要１面'!$H$111="","",'概要１面'!$H$111)</f>
      </c>
      <c r="I128" s="666"/>
      <c r="J128" s="666"/>
      <c r="K128" s="666"/>
      <c r="L128" s="666"/>
      <c r="M128" s="666"/>
      <c r="N128" s="666"/>
      <c r="O128" s="666"/>
      <c r="P128" s="666"/>
      <c r="Q128" s="666"/>
      <c r="R128" s="666"/>
      <c r="S128" s="666"/>
      <c r="T128" s="666"/>
      <c r="U128" s="666"/>
      <c r="V128" s="666"/>
    </row>
    <row r="129" spans="2:22" ht="13.5" customHeight="1">
      <c r="B129" s="5" t="s">
        <v>656</v>
      </c>
      <c r="H129" s="604">
        <f>IF('概要１面'!$H$112="","",'概要１面'!$H$112)</f>
      </c>
      <c r="I129" s="604"/>
      <c r="J129" s="604"/>
      <c r="K129" s="604"/>
      <c r="L129" s="604"/>
      <c r="M129" s="604"/>
      <c r="N129" s="604"/>
      <c r="O129" s="604"/>
      <c r="P129" s="604"/>
      <c r="Q129" s="604"/>
      <c r="R129" s="604"/>
      <c r="S129" s="604"/>
      <c r="T129" s="604"/>
      <c r="U129" s="604"/>
      <c r="V129" s="604"/>
    </row>
    <row r="130" spans="2:22" ht="13.5" customHeight="1">
      <c r="B130" s="5" t="s">
        <v>673</v>
      </c>
      <c r="H130" s="666">
        <f>IF('概要１面'!$H$113="","",'概要１面'!$H$113)</f>
      </c>
      <c r="I130" s="666"/>
      <c r="J130" s="666"/>
      <c r="K130" s="666"/>
      <c r="L130" s="666"/>
      <c r="M130" s="666"/>
      <c r="N130" s="666"/>
      <c r="O130" s="666"/>
      <c r="P130" s="666"/>
      <c r="Q130" s="666"/>
      <c r="R130" s="666"/>
      <c r="S130" s="666"/>
      <c r="T130" s="666"/>
      <c r="U130" s="666"/>
      <c r="V130" s="666"/>
    </row>
    <row r="131" spans="2:22" ht="13.5" customHeight="1">
      <c r="B131" s="5" t="s">
        <v>658</v>
      </c>
      <c r="H131" s="607">
        <f>IF('概要１面'!$H$114="","",'概要１面'!$H$114)</f>
      </c>
      <c r="I131" s="607"/>
      <c r="J131" s="607"/>
      <c r="K131" s="607"/>
      <c r="L131" s="607"/>
      <c r="M131" s="607"/>
      <c r="N131" s="607"/>
      <c r="O131" s="607"/>
      <c r="P131" s="607"/>
      <c r="Q131" s="607"/>
      <c r="R131" s="607"/>
      <c r="S131" s="607"/>
      <c r="T131" s="607"/>
      <c r="U131" s="607"/>
      <c r="V131" s="607"/>
    </row>
    <row r="132" spans="2:22" ht="13.5" customHeight="1">
      <c r="B132" s="5" t="s">
        <v>950</v>
      </c>
      <c r="H132" s="603">
        <f>IF('概要１面'!$H$115="","",'概要１面'!$H$115)</f>
      </c>
      <c r="I132" s="603"/>
      <c r="J132" s="603"/>
      <c r="K132" s="603"/>
      <c r="L132" s="603"/>
      <c r="M132" s="603"/>
      <c r="N132" s="603"/>
      <c r="O132" s="603"/>
      <c r="P132" s="603"/>
      <c r="Q132" s="603"/>
      <c r="R132" s="603"/>
      <c r="S132" s="603"/>
      <c r="T132" s="603"/>
      <c r="U132" s="603"/>
      <c r="V132" s="603"/>
    </row>
    <row r="133" spans="2:22" ht="13.5" customHeight="1">
      <c r="B133" s="5" t="s">
        <v>1055</v>
      </c>
      <c r="H133" s="603">
        <f>IF('概要１面'!$H$116="","",'概要１面'!$H$116)</f>
      </c>
      <c r="I133" s="603"/>
      <c r="J133" s="603"/>
      <c r="K133" s="603"/>
      <c r="L133" s="603"/>
      <c r="M133" s="603"/>
      <c r="N133" s="603"/>
      <c r="O133" s="603"/>
      <c r="P133" s="603"/>
      <c r="Q133" s="603"/>
      <c r="R133" s="603"/>
      <c r="S133" s="603"/>
      <c r="T133" s="603"/>
      <c r="U133" s="603"/>
      <c r="V133" s="603"/>
    </row>
    <row r="134" spans="2:22" ht="13.5" customHeight="1">
      <c r="B134" s="5" t="s">
        <v>517</v>
      </c>
      <c r="H134" s="16"/>
      <c r="I134" s="170"/>
      <c r="J134" s="170"/>
      <c r="K134" s="170"/>
      <c r="L134" s="170"/>
      <c r="M134" s="170"/>
      <c r="N134" s="170"/>
      <c r="O134" s="170"/>
      <c r="P134" s="170"/>
      <c r="Q134" s="170"/>
      <c r="R134" s="170"/>
      <c r="S134" s="170"/>
      <c r="T134" s="170"/>
      <c r="U134" s="170"/>
      <c r="V134" s="170"/>
    </row>
    <row r="135" spans="1:22" ht="6.7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row>
    <row r="136" spans="1:22" ht="6.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2:22" ht="13.5" customHeight="1">
      <c r="B137" s="5" t="s">
        <v>671</v>
      </c>
      <c r="H137" s="675">
        <f>IF('概要１面'!$H$120="","",'概要１面'!$H$120)</f>
      </c>
      <c r="I137" s="675"/>
      <c r="J137" s="675"/>
      <c r="K137" s="675"/>
      <c r="L137" s="675"/>
      <c r="M137" s="675"/>
      <c r="N137" s="675"/>
      <c r="O137" s="675"/>
      <c r="P137" s="675"/>
      <c r="Q137" s="675"/>
      <c r="R137" s="675"/>
      <c r="S137" s="675"/>
      <c r="T137" s="675"/>
      <c r="U137" s="675"/>
      <c r="V137" s="675"/>
    </row>
    <row r="138" spans="2:22" ht="13.5" customHeight="1">
      <c r="B138" s="5" t="s">
        <v>672</v>
      </c>
      <c r="H138" s="666">
        <f>IF('概要１面'!$H$121="","",'概要１面'!$H$121)</f>
      </c>
      <c r="I138" s="666"/>
      <c r="J138" s="666"/>
      <c r="K138" s="666"/>
      <c r="L138" s="666"/>
      <c r="M138" s="666"/>
      <c r="N138" s="666"/>
      <c r="O138" s="666"/>
      <c r="P138" s="666"/>
      <c r="Q138" s="666"/>
      <c r="R138" s="666"/>
      <c r="S138" s="666"/>
      <c r="T138" s="666"/>
      <c r="U138" s="666"/>
      <c r="V138" s="666"/>
    </row>
    <row r="139" spans="2:22" ht="13.5" customHeight="1">
      <c r="B139" s="5" t="s">
        <v>656</v>
      </c>
      <c r="H139" s="604">
        <f>IF('概要１面'!$H$122="","",'概要１面'!$H$122)</f>
      </c>
      <c r="I139" s="604"/>
      <c r="J139" s="604"/>
      <c r="K139" s="604"/>
      <c r="L139" s="604"/>
      <c r="M139" s="604"/>
      <c r="N139" s="604"/>
      <c r="O139" s="604"/>
      <c r="P139" s="604"/>
      <c r="Q139" s="604"/>
      <c r="R139" s="604"/>
      <c r="S139" s="604"/>
      <c r="T139" s="604"/>
      <c r="U139" s="604"/>
      <c r="V139" s="604"/>
    </row>
    <row r="140" spans="2:22" ht="13.5" customHeight="1">
      <c r="B140" s="5" t="s">
        <v>673</v>
      </c>
      <c r="H140" s="666">
        <f>IF('概要１面'!$H$123="","",'概要１面'!$H$123)</f>
      </c>
      <c r="I140" s="666"/>
      <c r="J140" s="666"/>
      <c r="K140" s="666"/>
      <c r="L140" s="666"/>
      <c r="M140" s="666"/>
      <c r="N140" s="666"/>
      <c r="O140" s="666"/>
      <c r="P140" s="666"/>
      <c r="Q140" s="666"/>
      <c r="R140" s="666"/>
      <c r="S140" s="666"/>
      <c r="T140" s="666"/>
      <c r="U140" s="666"/>
      <c r="V140" s="666"/>
    </row>
    <row r="141" spans="2:22" ht="13.5" customHeight="1">
      <c r="B141" s="5" t="s">
        <v>658</v>
      </c>
      <c r="H141" s="607">
        <f>IF('概要１面'!$H$124="","",'概要１面'!$H$124)</f>
      </c>
      <c r="I141" s="607"/>
      <c r="J141" s="607"/>
      <c r="K141" s="607"/>
      <c r="L141" s="607"/>
      <c r="M141" s="607"/>
      <c r="N141" s="607"/>
      <c r="O141" s="607"/>
      <c r="P141" s="607"/>
      <c r="Q141" s="607"/>
      <c r="R141" s="607"/>
      <c r="S141" s="607"/>
      <c r="T141" s="607"/>
      <c r="U141" s="607"/>
      <c r="V141" s="607"/>
    </row>
    <row r="142" spans="2:22" ht="13.5" customHeight="1">
      <c r="B142" s="5" t="s">
        <v>950</v>
      </c>
      <c r="H142" s="603">
        <f>IF('概要１面'!$H$125="","",'概要１面'!$H$125)</f>
      </c>
      <c r="I142" s="603"/>
      <c r="J142" s="603"/>
      <c r="K142" s="603"/>
      <c r="L142" s="603"/>
      <c r="M142" s="603"/>
      <c r="N142" s="603"/>
      <c r="O142" s="603"/>
      <c r="P142" s="603"/>
      <c r="Q142" s="603"/>
      <c r="R142" s="603"/>
      <c r="S142" s="603"/>
      <c r="T142" s="603"/>
      <c r="U142" s="603"/>
      <c r="V142" s="603"/>
    </row>
    <row r="143" spans="2:22" ht="13.5" customHeight="1">
      <c r="B143" s="5" t="s">
        <v>1055</v>
      </c>
      <c r="H143" s="603">
        <f>IF('概要１面'!$H$126="","",'概要１面'!$H$126)</f>
      </c>
      <c r="I143" s="603"/>
      <c r="J143" s="603"/>
      <c r="K143" s="603"/>
      <c r="L143" s="603"/>
      <c r="M143" s="603"/>
      <c r="N143" s="603"/>
      <c r="O143" s="603"/>
      <c r="P143" s="603"/>
      <c r="Q143" s="603"/>
      <c r="R143" s="603"/>
      <c r="S143" s="603"/>
      <c r="T143" s="603"/>
      <c r="U143" s="603"/>
      <c r="V143" s="603"/>
    </row>
    <row r="144" spans="2:22" ht="13.5" customHeight="1">
      <c r="B144" s="5" t="s">
        <v>517</v>
      </c>
      <c r="H144" s="16"/>
      <c r="I144" s="170"/>
      <c r="J144" s="170"/>
      <c r="K144" s="170"/>
      <c r="L144" s="170"/>
      <c r="M144" s="170"/>
      <c r="N144" s="170"/>
      <c r="O144" s="170"/>
      <c r="P144" s="170"/>
      <c r="Q144" s="170"/>
      <c r="R144" s="170"/>
      <c r="S144" s="170"/>
      <c r="T144" s="170"/>
      <c r="U144" s="170"/>
      <c r="V144" s="170"/>
    </row>
    <row r="145" spans="1:22" ht="6.7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row>
    <row r="146" spans="1:22" ht="6.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2:22" ht="13.5" customHeight="1">
      <c r="B147" s="5" t="s">
        <v>671</v>
      </c>
      <c r="H147" s="675">
        <f>IF('概要１面'!$H$130="","",'概要１面'!$H$130)</f>
      </c>
      <c r="I147" s="675"/>
      <c r="J147" s="675"/>
      <c r="K147" s="675"/>
      <c r="L147" s="675"/>
      <c r="M147" s="675"/>
      <c r="N147" s="675"/>
      <c r="O147" s="675"/>
      <c r="P147" s="675"/>
      <c r="Q147" s="675"/>
      <c r="R147" s="675"/>
      <c r="S147" s="675"/>
      <c r="T147" s="675"/>
      <c r="U147" s="675"/>
      <c r="V147" s="675"/>
    </row>
    <row r="148" spans="2:22" ht="13.5" customHeight="1">
      <c r="B148" s="5" t="s">
        <v>672</v>
      </c>
      <c r="H148" s="666">
        <f>IF('概要１面'!$H$131="","",'概要１面'!$H$131)</f>
      </c>
      <c r="I148" s="666"/>
      <c r="J148" s="666"/>
      <c r="K148" s="666"/>
      <c r="L148" s="666"/>
      <c r="M148" s="666"/>
      <c r="N148" s="666"/>
      <c r="O148" s="666"/>
      <c r="P148" s="666"/>
      <c r="Q148" s="666"/>
      <c r="R148" s="666"/>
      <c r="S148" s="666"/>
      <c r="T148" s="666"/>
      <c r="U148" s="666"/>
      <c r="V148" s="666"/>
    </row>
    <row r="149" spans="2:22" ht="13.5" customHeight="1">
      <c r="B149" s="5" t="s">
        <v>656</v>
      </c>
      <c r="H149" s="604">
        <f>IF('概要１面'!$H$132="","",'概要１面'!$H$132)</f>
      </c>
      <c r="I149" s="604"/>
      <c r="J149" s="604"/>
      <c r="K149" s="604"/>
      <c r="L149" s="604"/>
      <c r="M149" s="604"/>
      <c r="N149" s="604"/>
      <c r="O149" s="604"/>
      <c r="P149" s="604"/>
      <c r="Q149" s="604"/>
      <c r="R149" s="604"/>
      <c r="S149" s="604"/>
      <c r="T149" s="604"/>
      <c r="U149" s="604"/>
      <c r="V149" s="604"/>
    </row>
    <row r="150" spans="2:22" ht="13.5" customHeight="1">
      <c r="B150" s="5" t="s">
        <v>673</v>
      </c>
      <c r="H150" s="666">
        <f>IF('概要１面'!$H$133="","",'概要１面'!$H$133)</f>
      </c>
      <c r="I150" s="666"/>
      <c r="J150" s="666"/>
      <c r="K150" s="666"/>
      <c r="L150" s="666"/>
      <c r="M150" s="666"/>
      <c r="N150" s="666"/>
      <c r="O150" s="666"/>
      <c r="P150" s="666"/>
      <c r="Q150" s="666"/>
      <c r="R150" s="666"/>
      <c r="S150" s="666"/>
      <c r="T150" s="666"/>
      <c r="U150" s="666"/>
      <c r="V150" s="666"/>
    </row>
    <row r="151" spans="2:22" ht="13.5" customHeight="1">
      <c r="B151" s="5" t="s">
        <v>658</v>
      </c>
      <c r="H151" s="607">
        <f>IF('概要１面'!$H$134="","",'概要１面'!$H$134)</f>
      </c>
      <c r="I151" s="607"/>
      <c r="J151" s="607"/>
      <c r="K151" s="607"/>
      <c r="L151" s="607"/>
      <c r="M151" s="607"/>
      <c r="N151" s="607"/>
      <c r="O151" s="607"/>
      <c r="P151" s="607"/>
      <c r="Q151" s="607"/>
      <c r="R151" s="607"/>
      <c r="S151" s="607"/>
      <c r="T151" s="607"/>
      <c r="U151" s="607"/>
      <c r="V151" s="607"/>
    </row>
    <row r="152" spans="2:22" ht="13.5" customHeight="1">
      <c r="B152" s="5" t="s">
        <v>950</v>
      </c>
      <c r="H152" s="603">
        <f>IF('概要１面'!$H$135="","",'概要１面'!$H$135)</f>
      </c>
      <c r="I152" s="603"/>
      <c r="J152" s="603"/>
      <c r="K152" s="603"/>
      <c r="L152" s="603"/>
      <c r="M152" s="603"/>
      <c r="N152" s="603"/>
      <c r="O152" s="603"/>
      <c r="P152" s="603"/>
      <c r="Q152" s="603"/>
      <c r="R152" s="603"/>
      <c r="S152" s="603"/>
      <c r="T152" s="603"/>
      <c r="U152" s="603"/>
      <c r="V152" s="603"/>
    </row>
    <row r="153" spans="2:22" ht="13.5" customHeight="1">
      <c r="B153" s="5" t="s">
        <v>1055</v>
      </c>
      <c r="H153" s="603">
        <f>IF('概要１面'!$H$136="","",'概要１面'!$H$136)</f>
      </c>
      <c r="I153" s="603"/>
      <c r="J153" s="603"/>
      <c r="K153" s="603"/>
      <c r="L153" s="603"/>
      <c r="M153" s="603"/>
      <c r="N153" s="603"/>
      <c r="O153" s="603"/>
      <c r="P153" s="603"/>
      <c r="Q153" s="603"/>
      <c r="R153" s="603"/>
      <c r="S153" s="603"/>
      <c r="T153" s="603"/>
      <c r="U153" s="603"/>
      <c r="V153" s="603"/>
    </row>
    <row r="154" spans="2:22" ht="13.5" customHeight="1">
      <c r="B154" s="5" t="s">
        <v>517</v>
      </c>
      <c r="H154" s="16"/>
      <c r="I154" s="170"/>
      <c r="J154" s="170"/>
      <c r="K154" s="170"/>
      <c r="L154" s="170"/>
      <c r="M154" s="170"/>
      <c r="N154" s="170"/>
      <c r="O154" s="170"/>
      <c r="P154" s="170"/>
      <c r="Q154" s="170"/>
      <c r="R154" s="170"/>
      <c r="S154" s="170"/>
      <c r="T154" s="170"/>
      <c r="U154" s="170"/>
      <c r="V154" s="170"/>
    </row>
    <row r="155" spans="1:22" ht="6.75" customHeight="1">
      <c r="A155" s="6"/>
      <c r="B155" s="6"/>
      <c r="C155" s="6"/>
      <c r="D155" s="6"/>
      <c r="E155" s="6"/>
      <c r="F155" s="6"/>
      <c r="G155" s="6"/>
      <c r="H155" s="18"/>
      <c r="I155" s="412"/>
      <c r="J155" s="412"/>
      <c r="K155" s="412"/>
      <c r="L155" s="412"/>
      <c r="M155" s="412"/>
      <c r="N155" s="412"/>
      <c r="O155" s="412"/>
      <c r="P155" s="412"/>
      <c r="Q155" s="412"/>
      <c r="R155" s="412"/>
      <c r="S155" s="412"/>
      <c r="T155" s="412"/>
      <c r="U155" s="412"/>
      <c r="V155" s="412"/>
    </row>
    <row r="156" spans="8:22" ht="6.75" customHeight="1">
      <c r="H156" s="16"/>
      <c r="I156" s="170"/>
      <c r="J156" s="170"/>
      <c r="K156" s="170"/>
      <c r="L156" s="170"/>
      <c r="M156" s="170"/>
      <c r="N156" s="170"/>
      <c r="O156" s="170"/>
      <c r="P156" s="170"/>
      <c r="Q156" s="170"/>
      <c r="R156" s="170"/>
      <c r="S156" s="170"/>
      <c r="T156" s="170"/>
      <c r="U156" s="170"/>
      <c r="V156" s="170"/>
    </row>
    <row r="157" ht="13.5">
      <c r="A157" s="5" t="s">
        <v>675</v>
      </c>
    </row>
    <row r="158" spans="2:22" ht="13.5">
      <c r="B158" s="5" t="s">
        <v>671</v>
      </c>
      <c r="H158" s="879">
        <f>IF('概要１面'!H188="","",'概要１面'!H188)</f>
      </c>
      <c r="I158" s="879"/>
      <c r="J158" s="879"/>
      <c r="K158" s="879"/>
      <c r="L158" s="879"/>
      <c r="M158" s="879"/>
      <c r="N158" s="879"/>
      <c r="O158" s="879"/>
      <c r="P158" s="879"/>
      <c r="Q158" s="879"/>
      <c r="R158" s="879"/>
      <c r="S158" s="879"/>
      <c r="T158" s="879"/>
      <c r="U158" s="879"/>
      <c r="V158" s="879"/>
    </row>
    <row r="159" spans="2:22" ht="13.5">
      <c r="B159" s="5" t="s">
        <v>676</v>
      </c>
      <c r="F159" s="7"/>
      <c r="G159" s="7"/>
      <c r="H159" s="8" t="s">
        <v>677</v>
      </c>
      <c r="I159" s="7"/>
      <c r="J159" s="196"/>
      <c r="K159" s="7" t="s">
        <v>42</v>
      </c>
      <c r="L159" s="617">
        <f>IF('概要１面'!L189="","",'概要１面'!L189)</f>
      </c>
      <c r="M159" s="618"/>
      <c r="N159" s="618"/>
      <c r="O159" s="212" t="s">
        <v>43</v>
      </c>
      <c r="P159" s="7" t="s">
        <v>678</v>
      </c>
      <c r="Q159" s="617">
        <f>IF('概要１面'!Q189="","",'概要１面'!Q189)</f>
      </c>
      <c r="R159" s="619"/>
      <c r="S159" s="619"/>
      <c r="T159" s="619"/>
      <c r="U159" s="619"/>
      <c r="V159" s="5" t="s">
        <v>667</v>
      </c>
    </row>
    <row r="160" spans="8:22" ht="13.5">
      <c r="H160" s="879">
        <f>IF('概要１面'!H190="","",'概要１面'!H190)</f>
      </c>
      <c r="I160" s="879"/>
      <c r="J160" s="879"/>
      <c r="K160" s="879"/>
      <c r="L160" s="879"/>
      <c r="M160" s="879"/>
      <c r="N160" s="879"/>
      <c r="O160" s="879"/>
      <c r="P160" s="879"/>
      <c r="Q160" s="879"/>
      <c r="R160" s="879"/>
      <c r="S160" s="879"/>
      <c r="T160" s="879"/>
      <c r="U160" s="879"/>
      <c r="V160" s="879"/>
    </row>
    <row r="161" spans="2:22" ht="13.5">
      <c r="B161" s="5" t="s">
        <v>656</v>
      </c>
      <c r="H161" s="878">
        <f>IF('概要１面'!H191="","",'概要１面'!H191)</f>
      </c>
      <c r="I161" s="878"/>
      <c r="J161" s="878"/>
      <c r="K161" s="878"/>
      <c r="L161" s="878"/>
      <c r="M161" s="878"/>
      <c r="N161" s="878"/>
      <c r="O161" s="878"/>
      <c r="P161" s="878"/>
      <c r="Q161" s="878"/>
      <c r="R161" s="878"/>
      <c r="S161" s="878"/>
      <c r="T161" s="878"/>
      <c r="U161" s="878"/>
      <c r="V161" s="878"/>
    </row>
    <row r="162" spans="2:22" ht="13.5">
      <c r="B162" s="5" t="s">
        <v>673</v>
      </c>
      <c r="H162" s="879">
        <f>IF('概要１面'!H192="","",'概要１面'!H192)</f>
      </c>
      <c r="I162" s="879"/>
      <c r="J162" s="879"/>
      <c r="K162" s="879"/>
      <c r="L162" s="879"/>
      <c r="M162" s="879"/>
      <c r="N162" s="879"/>
      <c r="O162" s="879"/>
      <c r="P162" s="879"/>
      <c r="Q162" s="879"/>
      <c r="R162" s="879"/>
      <c r="S162" s="879"/>
      <c r="T162" s="879"/>
      <c r="U162" s="879"/>
      <c r="V162" s="879"/>
    </row>
    <row r="163" spans="2:22" ht="13.5">
      <c r="B163" s="5" t="s">
        <v>658</v>
      </c>
      <c r="H163" s="514">
        <f>IF('概要１面'!H193="","",'概要１面'!H193)</f>
      </c>
      <c r="I163" s="514"/>
      <c r="J163" s="514"/>
      <c r="K163" s="514"/>
      <c r="L163" s="514"/>
      <c r="M163" s="514"/>
      <c r="N163" s="514"/>
      <c r="O163" s="514"/>
      <c r="P163" s="514"/>
      <c r="Q163" s="514"/>
      <c r="R163" s="514"/>
      <c r="S163" s="514"/>
      <c r="T163" s="514"/>
      <c r="U163" s="514"/>
      <c r="V163" s="514"/>
    </row>
    <row r="164" spans="1:22" ht="6.75" customHeight="1">
      <c r="A164" s="6"/>
      <c r="B164" s="6"/>
      <c r="C164" s="6"/>
      <c r="D164" s="6"/>
      <c r="E164" s="6"/>
      <c r="F164" s="6"/>
      <c r="G164" s="6"/>
      <c r="H164" s="6"/>
      <c r="I164" s="6"/>
      <c r="J164" s="6"/>
      <c r="K164" s="6"/>
      <c r="L164" s="6"/>
      <c r="M164" s="6"/>
      <c r="N164" s="6"/>
      <c r="O164" s="6"/>
      <c r="P164" s="6"/>
      <c r="Q164" s="6"/>
      <c r="R164" s="6"/>
      <c r="S164" s="6"/>
      <c r="T164" s="6"/>
      <c r="U164" s="6"/>
      <c r="V164" s="6"/>
    </row>
    <row r="165" ht="6.75" customHeight="1"/>
    <row r="166" spans="1:22" ht="13.5">
      <c r="A166" s="14" t="s">
        <v>679</v>
      </c>
      <c r="B166" s="14"/>
      <c r="C166" s="14"/>
      <c r="D166" s="14"/>
      <c r="E166" s="14"/>
      <c r="F166" s="14"/>
      <c r="G166" s="14"/>
      <c r="H166" s="14"/>
      <c r="I166" s="14"/>
      <c r="J166" s="14"/>
      <c r="K166" s="14"/>
      <c r="L166" s="14"/>
      <c r="M166" s="14"/>
      <c r="N166" s="14"/>
      <c r="O166" s="14"/>
      <c r="P166" s="14"/>
      <c r="Q166" s="14"/>
      <c r="R166" s="14"/>
      <c r="S166" s="14"/>
      <c r="T166" s="14"/>
      <c r="U166" s="14"/>
      <c r="V166" s="14"/>
    </row>
    <row r="167" spans="1:22" ht="13.5">
      <c r="A167" s="14"/>
      <c r="B167" s="14" t="s">
        <v>837</v>
      </c>
      <c r="C167" s="14"/>
      <c r="D167" s="14"/>
      <c r="E167" s="14"/>
      <c r="F167" s="14"/>
      <c r="G167" s="14"/>
      <c r="H167" s="42"/>
      <c r="I167" s="42"/>
      <c r="J167" s="42"/>
      <c r="K167" s="42"/>
      <c r="L167" s="42"/>
      <c r="M167" s="42"/>
      <c r="N167" s="42"/>
      <c r="O167" s="42"/>
      <c r="P167" s="42"/>
      <c r="Q167" s="42"/>
      <c r="R167" s="42"/>
      <c r="S167" s="42"/>
      <c r="T167" s="42"/>
      <c r="U167" s="42"/>
      <c r="V167" s="42"/>
    </row>
    <row r="168" spans="1:22" ht="13.5">
      <c r="A168" s="14"/>
      <c r="B168" s="14"/>
      <c r="C168" s="14" t="s">
        <v>838</v>
      </c>
      <c r="D168" s="14"/>
      <c r="E168" s="14"/>
      <c r="F168" s="14"/>
      <c r="G168" s="14"/>
      <c r="H168" s="879">
        <f>IF('概要１面'!H198="","",'概要１面'!H198)</f>
      </c>
      <c r="I168" s="879"/>
      <c r="J168" s="879"/>
      <c r="K168" s="879"/>
      <c r="L168" s="879"/>
      <c r="M168" s="879"/>
      <c r="N168" s="879"/>
      <c r="O168" s="879"/>
      <c r="P168" s="879"/>
      <c r="Q168" s="879"/>
      <c r="R168" s="879"/>
      <c r="S168" s="879"/>
      <c r="T168" s="879"/>
      <c r="U168" s="879"/>
      <c r="V168" s="879"/>
    </row>
    <row r="169" spans="1:22" ht="13.5" customHeight="1">
      <c r="A169" s="15"/>
      <c r="B169" s="15"/>
      <c r="C169" s="15" t="s">
        <v>839</v>
      </c>
      <c r="D169" s="15"/>
      <c r="E169" s="15"/>
      <c r="F169" s="15"/>
      <c r="G169" s="15"/>
      <c r="H169" s="514">
        <f>IF('概要１面'!H199="","",'概要１面'!H199)</f>
      </c>
      <c r="I169" s="514"/>
      <c r="J169" s="514"/>
      <c r="K169" s="514"/>
      <c r="L169" s="514"/>
      <c r="M169" s="514"/>
      <c r="N169" s="514"/>
      <c r="O169" s="514"/>
      <c r="P169" s="514"/>
      <c r="Q169" s="514"/>
      <c r="R169" s="514"/>
      <c r="S169" s="514"/>
      <c r="T169" s="514"/>
      <c r="U169" s="514"/>
      <c r="V169" s="514"/>
    </row>
    <row r="170" spans="1:22" ht="6" customHeight="1">
      <c r="A170" s="6"/>
      <c r="B170" s="6"/>
      <c r="C170" s="6"/>
      <c r="D170" s="6"/>
      <c r="E170" s="6"/>
      <c r="F170" s="6"/>
      <c r="G170" s="6"/>
      <c r="H170" s="6"/>
      <c r="I170" s="6"/>
      <c r="J170" s="6"/>
      <c r="K170" s="6"/>
      <c r="L170" s="6"/>
      <c r="M170" s="6"/>
      <c r="N170" s="6"/>
      <c r="O170" s="6"/>
      <c r="P170" s="6"/>
      <c r="Q170" s="6"/>
      <c r="R170" s="6"/>
      <c r="S170" s="6"/>
      <c r="T170" s="6"/>
      <c r="U170" s="6"/>
      <c r="V170" s="6"/>
    </row>
    <row r="171" spans="1:22" ht="6" customHeight="1">
      <c r="A171" s="1"/>
      <c r="B171" s="1"/>
      <c r="C171" s="1"/>
      <c r="D171" s="1"/>
      <c r="E171" s="1"/>
      <c r="F171" s="1"/>
      <c r="G171" s="1"/>
      <c r="H171" s="1"/>
      <c r="I171" s="1"/>
      <c r="J171" s="1"/>
      <c r="K171" s="1"/>
      <c r="L171" s="1"/>
      <c r="M171" s="1"/>
      <c r="N171" s="1"/>
      <c r="O171" s="1"/>
      <c r="P171" s="1"/>
      <c r="Q171" s="1"/>
      <c r="R171" s="1"/>
      <c r="S171" s="1"/>
      <c r="T171" s="1"/>
      <c r="U171" s="1"/>
      <c r="V171" s="1"/>
    </row>
  </sheetData>
  <sheetProtection/>
  <mergeCells count="143">
    <mergeCell ref="H122:V122"/>
    <mergeCell ref="H169:V169"/>
    <mergeCell ref="H161:V161"/>
    <mergeCell ref="H162:V162"/>
    <mergeCell ref="H163:V163"/>
    <mergeCell ref="H160:V160"/>
    <mergeCell ref="L159:N159"/>
    <mergeCell ref="Q159:U159"/>
    <mergeCell ref="H168:V168"/>
    <mergeCell ref="H158:V158"/>
    <mergeCell ref="H107:V107"/>
    <mergeCell ref="H108:V108"/>
    <mergeCell ref="H116:V116"/>
    <mergeCell ref="H119:V119"/>
    <mergeCell ref="H109:V109"/>
    <mergeCell ref="H152:V152"/>
    <mergeCell ref="H117:V117"/>
    <mergeCell ref="H118:V118"/>
    <mergeCell ref="H110:V110"/>
    <mergeCell ref="H141:V141"/>
    <mergeCell ref="S92:U92"/>
    <mergeCell ref="H104:V104"/>
    <mergeCell ref="P105:R105"/>
    <mergeCell ref="S105:U105"/>
    <mergeCell ref="P103:R103"/>
    <mergeCell ref="H95:V95"/>
    <mergeCell ref="S103:U103"/>
    <mergeCell ref="H99:V99"/>
    <mergeCell ref="H97:V97"/>
    <mergeCell ref="P94:R94"/>
    <mergeCell ref="P83:R83"/>
    <mergeCell ref="S83:U83"/>
    <mergeCell ref="H84:V84"/>
    <mergeCell ref="H85:V85"/>
    <mergeCell ref="H93:V93"/>
    <mergeCell ref="H88:V88"/>
    <mergeCell ref="H86:V86"/>
    <mergeCell ref="H87:V87"/>
    <mergeCell ref="M92:N92"/>
    <mergeCell ref="P92:R92"/>
    <mergeCell ref="S94:U94"/>
    <mergeCell ref="H96:V96"/>
    <mergeCell ref="H98:V98"/>
    <mergeCell ref="M103:N103"/>
    <mergeCell ref="H106:V106"/>
    <mergeCell ref="H73:V73"/>
    <mergeCell ref="M81:N81"/>
    <mergeCell ref="P81:R81"/>
    <mergeCell ref="S81:U81"/>
    <mergeCell ref="H82:V82"/>
    <mergeCell ref="H76:V76"/>
    <mergeCell ref="S71:U71"/>
    <mergeCell ref="H72:V72"/>
    <mergeCell ref="H61:V61"/>
    <mergeCell ref="M57:N57"/>
    <mergeCell ref="S69:U69"/>
    <mergeCell ref="H58:V58"/>
    <mergeCell ref="P59:R59"/>
    <mergeCell ref="S59:U59"/>
    <mergeCell ref="H60:V60"/>
    <mergeCell ref="P69:R69"/>
    <mergeCell ref="H54:V54"/>
    <mergeCell ref="H70:V70"/>
    <mergeCell ref="P71:R71"/>
    <mergeCell ref="H63:V63"/>
    <mergeCell ref="H64:V64"/>
    <mergeCell ref="M69:N69"/>
    <mergeCell ref="H53:V53"/>
    <mergeCell ref="H50:V50"/>
    <mergeCell ref="S39:U39"/>
    <mergeCell ref="S49:U49"/>
    <mergeCell ref="H48:V48"/>
    <mergeCell ref="H41:V41"/>
    <mergeCell ref="P39:R39"/>
    <mergeCell ref="H43:V43"/>
    <mergeCell ref="H51:V51"/>
    <mergeCell ref="H52:V52"/>
    <mergeCell ref="P49:R49"/>
    <mergeCell ref="H19:V19"/>
    <mergeCell ref="H21:V21"/>
    <mergeCell ref="H44:V44"/>
    <mergeCell ref="H33:V33"/>
    <mergeCell ref="H27:V27"/>
    <mergeCell ref="M37:N37"/>
    <mergeCell ref="P37:R37"/>
    <mergeCell ref="S28:U28"/>
    <mergeCell ref="H29:V29"/>
    <mergeCell ref="A1:V1"/>
    <mergeCell ref="M14:N14"/>
    <mergeCell ref="P14:R14"/>
    <mergeCell ref="S14:U14"/>
    <mergeCell ref="H6:V6"/>
    <mergeCell ref="H7:V7"/>
    <mergeCell ref="H9:V9"/>
    <mergeCell ref="H10:V10"/>
    <mergeCell ref="A5:L5"/>
    <mergeCell ref="M26:N26"/>
    <mergeCell ref="P28:R28"/>
    <mergeCell ref="H20:V20"/>
    <mergeCell ref="H8:V8"/>
    <mergeCell ref="H15:V15"/>
    <mergeCell ref="P16:R16"/>
    <mergeCell ref="P26:R26"/>
    <mergeCell ref="H121:V121"/>
    <mergeCell ref="H74:V74"/>
    <mergeCell ref="H42:V42"/>
    <mergeCell ref="H40:V40"/>
    <mergeCell ref="S16:U16"/>
    <mergeCell ref="S26:U26"/>
    <mergeCell ref="P57:R57"/>
    <mergeCell ref="S57:U57"/>
    <mergeCell ref="H30:V30"/>
    <mergeCell ref="H17:V17"/>
    <mergeCell ref="H139:V139"/>
    <mergeCell ref="H62:V62"/>
    <mergeCell ref="M47:N47"/>
    <mergeCell ref="P47:R47"/>
    <mergeCell ref="S47:U47"/>
    <mergeCell ref="H120:V120"/>
    <mergeCell ref="H128:V128"/>
    <mergeCell ref="H129:V129"/>
    <mergeCell ref="H127:V127"/>
    <mergeCell ref="H75:V75"/>
    <mergeCell ref="H151:V151"/>
    <mergeCell ref="H18:V18"/>
    <mergeCell ref="H31:V31"/>
    <mergeCell ref="H32:V32"/>
    <mergeCell ref="H133:V133"/>
    <mergeCell ref="H140:V140"/>
    <mergeCell ref="S37:U37"/>
    <mergeCell ref="H38:V38"/>
    <mergeCell ref="H137:V137"/>
    <mergeCell ref="H138:V138"/>
    <mergeCell ref="H130:V130"/>
    <mergeCell ref="H131:V131"/>
    <mergeCell ref="H132:V132"/>
    <mergeCell ref="H153:V153"/>
    <mergeCell ref="H142:V142"/>
    <mergeCell ref="H143:V143"/>
    <mergeCell ref="H147:V147"/>
    <mergeCell ref="H148:V148"/>
    <mergeCell ref="H149:V149"/>
    <mergeCell ref="H150:V150"/>
  </mergeCells>
  <dataValidations count="8">
    <dataValidation allowBlank="1" showInputMessage="1" showErrorMessage="1" imeMode="halfKatakana" sqref="H6:V6"/>
    <dataValidation allowBlank="1" showInputMessage="1" showErrorMessage="1" imeMode="off" sqref="S81:U81 S92:U92 S28:U28 S26:U26 S57:U57 S59:U59 H85:V85 S83:U83 H32:V33 H30:V30 H8:V8 H96:V96 S94:U94 S39:U39 S37:U37 S69:U69 H73:V73 H43:V44 S16:U16 S14:U14 H20:V21 H18:V18 H10:V10 O159 H63:V64 H61:V61 S49:U49 S47:U47 H98:V100 H53:V54 H87:V89 S71:U71 H75:V77 H41:V41 H51:V51 S103:U103 H107:V107 S105:U105 H109:V111 H131:V134 H120:V123 H129:V129 H141:V144 H118:V118 H139:V139 H151:V156 H149:V149"/>
    <dataValidation allowBlank="1" showInputMessage="1" showErrorMessage="1" imeMode="hiragana" sqref="H167:V169 H97:V97 H160:V163 H158:V158 H17:V17 H15:V15 H86:V86 H29:V29 H40:V40 H19:V19 H9:V9 H7:V7 H62:V62 H58:V58 H42:V42 H50:V50 H74:V74 H52:V52 H60:V60 H70:V70 H82:V82 H93:V93 H38:V38 H84:V84 H31:V31 H27:V27 H95:V95 H48:V48 H72:V72 H108:V108 H104:V104 H106:V106 Q159:U159 H127:V128 H116:V117 H119:V119 H137:V138 H130:V130 H140:V140 H147:V148 H150:V150"/>
    <dataValidation errorStyle="warning" type="list" allowBlank="1" showInputMessage="1" imeMode="on" sqref="H14 H16 H26 H28 H92 H94 H37 H39 H47 H49 H57 H59 H69 H71 H81 H83 H103 H105">
      <formula1>"一級,二級,木造"</formula1>
    </dataValidation>
    <dataValidation errorStyle="information" type="list" allowBlank="1" showInputMessage="1" sqref="M14:N14 M26:N26 M92:N92 M37:N37 M47:N47 M57:N57 M69:N69 M81:N81 M103:N103">
      <formula1>"大臣,茨城県知事,栃木県知事,千葉県知事,福島県知事,群馬県知事,埼玉県知事,東京都知事"</formula1>
    </dataValidation>
    <dataValidation errorStyle="information" type="list" allowBlank="1" showInputMessage="1" imeMode="on" sqref="N16 N28 N94 N39 N49 N59 N71 N83 N105">
      <formula1>"茨城県,千葉県,栃木県,福島県,群馬県,埼玉県,東京都"</formula1>
    </dataValidation>
    <dataValidation type="list" allowBlank="1" showInputMessage="1" showErrorMessage="1" sqref="J159">
      <formula1>"大臣,茨城県知事,千葉県知事,栃木県知事"</formula1>
    </dataValidation>
    <dataValidation type="list" allowBlank="1" showInputMessage="1" sqref="L159:N159">
      <formula1>"大臣,茨城県知事,千葉県知事,栃木県知事"</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rowBreaks count="1" manualBreakCount="1">
    <brk id="65" max="255" man="1"/>
  </rowBreaks>
</worksheet>
</file>

<file path=xl/worksheets/sheet25.xml><?xml version="1.0" encoding="utf-8"?>
<worksheet xmlns="http://schemas.openxmlformats.org/spreadsheetml/2006/main" xmlns:r="http://schemas.openxmlformats.org/officeDocument/2006/relationships">
  <sheetPr>
    <tabColor rgb="FFFFFF00"/>
  </sheetPr>
  <dimension ref="A1:AD41"/>
  <sheetViews>
    <sheetView zoomScaleSheetLayoutView="100" zoomScalePageLayoutView="0" workbookViewId="0" topLeftCell="A1">
      <selection activeCell="AC1" sqref="AC1"/>
    </sheetView>
  </sheetViews>
  <sheetFormatPr defaultColWidth="4.125" defaultRowHeight="13.5"/>
  <cols>
    <col min="1" max="5" width="4.125" style="1" customWidth="1"/>
    <col min="6" max="6" width="4.625" style="1" customWidth="1"/>
    <col min="7" max="7" width="4.125" style="1" customWidth="1"/>
    <col min="8" max="8" width="4.375" style="1" customWidth="1"/>
    <col min="9" max="9" width="1.875" style="1" customWidth="1"/>
    <col min="10" max="13" width="4.125" style="1" customWidth="1"/>
    <col min="14" max="14" width="8.50390625" style="1" customWidth="1"/>
    <col min="15" max="15" width="2.125" style="1" customWidth="1"/>
    <col min="16" max="22" width="4.125" style="1" customWidth="1"/>
    <col min="23" max="28" width="4.125" style="1" hidden="1" customWidth="1"/>
    <col min="29" max="16384" width="4.125" style="1" customWidth="1"/>
  </cols>
  <sheetData>
    <row r="1" spans="1:22" ht="30" customHeight="1">
      <c r="A1" s="623" t="s">
        <v>552</v>
      </c>
      <c r="B1" s="623"/>
      <c r="C1" s="623"/>
      <c r="D1" s="623"/>
      <c r="E1" s="623"/>
      <c r="F1" s="623"/>
      <c r="G1" s="623"/>
      <c r="H1" s="623"/>
      <c r="I1" s="623"/>
      <c r="J1" s="623"/>
      <c r="K1" s="623"/>
      <c r="L1" s="623"/>
      <c r="M1" s="623"/>
      <c r="N1" s="623"/>
      <c r="O1" s="623"/>
      <c r="P1" s="623"/>
      <c r="Q1" s="623"/>
      <c r="R1" s="623"/>
      <c r="S1" s="623"/>
      <c r="T1" s="623"/>
      <c r="U1" s="623"/>
      <c r="V1" s="623"/>
    </row>
    <row r="2" ht="13.5">
      <c r="A2" s="1" t="s">
        <v>1079</v>
      </c>
    </row>
    <row r="3" spans="1:22" ht="6" customHeight="1">
      <c r="A3" s="4"/>
      <c r="B3" s="4"/>
      <c r="C3" s="4"/>
      <c r="D3" s="4"/>
      <c r="E3" s="4"/>
      <c r="F3" s="4"/>
      <c r="G3" s="4"/>
      <c r="H3" s="4"/>
      <c r="I3" s="4"/>
      <c r="J3" s="4"/>
      <c r="K3" s="4"/>
      <c r="L3" s="4"/>
      <c r="M3" s="4"/>
      <c r="N3" s="4"/>
      <c r="O3" s="4"/>
      <c r="P3" s="4"/>
      <c r="Q3" s="4"/>
      <c r="R3" s="4"/>
      <c r="S3" s="4"/>
      <c r="T3" s="4"/>
      <c r="U3" s="4"/>
      <c r="V3" s="4"/>
    </row>
    <row r="4" spans="7:22" ht="6" customHeight="1">
      <c r="G4" s="5"/>
      <c r="H4" s="5"/>
      <c r="I4" s="5"/>
      <c r="J4" s="5"/>
      <c r="K4" s="5"/>
      <c r="L4" s="5"/>
      <c r="M4" s="5"/>
      <c r="N4" s="5"/>
      <c r="O4" s="5"/>
      <c r="P4" s="5"/>
      <c r="Q4" s="5"/>
      <c r="R4" s="5"/>
      <c r="S4" s="5"/>
      <c r="T4" s="5"/>
      <c r="U4" s="5"/>
      <c r="V4" s="5"/>
    </row>
    <row r="5" spans="1:22" ht="13.5">
      <c r="A5" s="1" t="s">
        <v>1075</v>
      </c>
      <c r="G5" s="5"/>
      <c r="H5" s="5"/>
      <c r="I5" s="5"/>
      <c r="J5" s="5"/>
      <c r="K5" s="5"/>
      <c r="L5" s="5"/>
      <c r="M5" s="5"/>
      <c r="N5" s="5"/>
      <c r="O5" s="5"/>
      <c r="P5" s="5"/>
      <c r="Q5" s="5"/>
      <c r="R5" s="5"/>
      <c r="S5" s="5"/>
      <c r="T5" s="5"/>
      <c r="U5" s="5"/>
      <c r="V5" s="5"/>
    </row>
    <row r="6" spans="2:22" ht="13.5">
      <c r="B6" s="1" t="s">
        <v>654</v>
      </c>
      <c r="G6" s="5"/>
      <c r="H6" s="621">
        <f>IF('概要１面その２'!H6="","",'概要１面その２'!H6)</f>
      </c>
      <c r="I6" s="621"/>
      <c r="J6" s="621"/>
      <c r="K6" s="621"/>
      <c r="L6" s="621"/>
      <c r="M6" s="621"/>
      <c r="N6" s="621"/>
      <c r="O6" s="621"/>
      <c r="P6" s="621"/>
      <c r="Q6" s="621"/>
      <c r="R6" s="621"/>
      <c r="S6" s="621"/>
      <c r="T6" s="621"/>
      <c r="U6" s="621"/>
      <c r="V6" s="621"/>
    </row>
    <row r="7" spans="2:22" ht="13.5">
      <c r="B7" s="1" t="s">
        <v>655</v>
      </c>
      <c r="G7" s="5"/>
      <c r="H7" s="620">
        <f>IF('概要１面その２'!H7="","",'概要１面その２'!H7)</f>
      </c>
      <c r="I7" s="620"/>
      <c r="J7" s="620"/>
      <c r="K7" s="620"/>
      <c r="L7" s="620"/>
      <c r="M7" s="620"/>
      <c r="N7" s="620"/>
      <c r="O7" s="620"/>
      <c r="P7" s="620"/>
      <c r="Q7" s="620"/>
      <c r="R7" s="620"/>
      <c r="S7" s="620"/>
      <c r="T7" s="620"/>
      <c r="U7" s="620"/>
      <c r="V7" s="620"/>
    </row>
    <row r="8" spans="2:22" ht="13.5">
      <c r="B8" s="1" t="s">
        <v>656</v>
      </c>
      <c r="G8" s="5"/>
      <c r="H8" s="622">
        <f>IF('概要１面その２'!H8="","",'概要１面その２'!H8)</f>
      </c>
      <c r="I8" s="622"/>
      <c r="J8" s="622"/>
      <c r="K8" s="622"/>
      <c r="L8" s="622"/>
      <c r="M8" s="622"/>
      <c r="N8" s="622"/>
      <c r="O8" s="622"/>
      <c r="P8" s="622"/>
      <c r="Q8" s="622"/>
      <c r="R8" s="622"/>
      <c r="S8" s="622"/>
      <c r="T8" s="622"/>
      <c r="U8" s="622"/>
      <c r="V8" s="622"/>
    </row>
    <row r="9" spans="2:22" ht="13.5">
      <c r="B9" s="1" t="s">
        <v>657</v>
      </c>
      <c r="G9" s="5"/>
      <c r="H9" s="620">
        <f>IF('概要１面その２'!H9="","",'概要１面その２'!H9)</f>
      </c>
      <c r="I9" s="620"/>
      <c r="J9" s="620"/>
      <c r="K9" s="620"/>
      <c r="L9" s="620"/>
      <c r="M9" s="620"/>
      <c r="N9" s="620"/>
      <c r="O9" s="620"/>
      <c r="P9" s="620"/>
      <c r="Q9" s="620"/>
      <c r="R9" s="620"/>
      <c r="S9" s="620"/>
      <c r="T9" s="620"/>
      <c r="U9" s="620"/>
      <c r="V9" s="620"/>
    </row>
    <row r="10" spans="2:22" ht="13.5">
      <c r="B10" s="5" t="s">
        <v>658</v>
      </c>
      <c r="C10" s="5"/>
      <c r="D10" s="5"/>
      <c r="E10" s="5"/>
      <c r="F10" s="5"/>
      <c r="G10" s="5"/>
      <c r="H10" s="620">
        <f>IF('確認２面その２'!H10="","",'確認２面その２'!H10)</f>
      </c>
      <c r="I10" s="620"/>
      <c r="J10" s="620"/>
      <c r="K10" s="620"/>
      <c r="L10" s="620"/>
      <c r="M10" s="620"/>
      <c r="N10" s="620"/>
      <c r="O10" s="620"/>
      <c r="P10" s="620"/>
      <c r="Q10" s="620"/>
      <c r="R10" s="620"/>
      <c r="S10" s="620"/>
      <c r="T10" s="620"/>
      <c r="U10" s="620"/>
      <c r="V10" s="620"/>
    </row>
    <row r="11" spans="1:22" ht="6" customHeight="1">
      <c r="A11" s="4"/>
      <c r="B11" s="4"/>
      <c r="C11" s="4"/>
      <c r="D11" s="4"/>
      <c r="E11" s="4"/>
      <c r="F11" s="4"/>
      <c r="G11" s="6"/>
      <c r="H11" s="6"/>
      <c r="I11" s="6"/>
      <c r="J11" s="6"/>
      <c r="K11" s="6"/>
      <c r="L11" s="6"/>
      <c r="M11" s="6"/>
      <c r="N11" s="6"/>
      <c r="O11" s="6"/>
      <c r="P11" s="6"/>
      <c r="Q11" s="6"/>
      <c r="R11" s="6"/>
      <c r="S11" s="6"/>
      <c r="T11" s="6"/>
      <c r="U11" s="6"/>
      <c r="V11" s="6"/>
    </row>
    <row r="12" spans="7:22" ht="6" customHeight="1">
      <c r="G12" s="5"/>
      <c r="H12" s="5"/>
      <c r="I12" s="5"/>
      <c r="J12" s="5"/>
      <c r="K12" s="5"/>
      <c r="L12" s="5"/>
      <c r="M12" s="5"/>
      <c r="N12" s="5"/>
      <c r="O12" s="5"/>
      <c r="P12" s="5"/>
      <c r="Q12" s="5"/>
      <c r="R12" s="5"/>
      <c r="S12" s="5"/>
      <c r="T12" s="5"/>
      <c r="U12" s="5"/>
      <c r="V12" s="5"/>
    </row>
    <row r="13" spans="1:22" ht="13.5">
      <c r="A13" s="1" t="s">
        <v>1075</v>
      </c>
      <c r="G13" s="5"/>
      <c r="H13" s="5"/>
      <c r="I13" s="5"/>
      <c r="J13" s="5"/>
      <c r="K13" s="5"/>
      <c r="L13" s="5"/>
      <c r="M13" s="5"/>
      <c r="N13" s="5"/>
      <c r="O13" s="5"/>
      <c r="P13" s="5"/>
      <c r="Q13" s="5"/>
      <c r="R13" s="5"/>
      <c r="S13" s="5"/>
      <c r="T13" s="5"/>
      <c r="U13" s="5"/>
      <c r="V13" s="5"/>
    </row>
    <row r="14" spans="2:22" ht="13.5">
      <c r="B14" s="1" t="s">
        <v>654</v>
      </c>
      <c r="G14" s="5"/>
      <c r="H14" s="621">
        <f>IF('概要１面その２'!H13="","",'概要１面その２'!H13)</f>
      </c>
      <c r="I14" s="621"/>
      <c r="J14" s="621"/>
      <c r="K14" s="621"/>
      <c r="L14" s="621"/>
      <c r="M14" s="621"/>
      <c r="N14" s="621"/>
      <c r="O14" s="621"/>
      <c r="P14" s="621"/>
      <c r="Q14" s="621"/>
      <c r="R14" s="621"/>
      <c r="S14" s="621"/>
      <c r="T14" s="621"/>
      <c r="U14" s="621"/>
      <c r="V14" s="621"/>
    </row>
    <row r="15" spans="2:22" ht="13.5">
      <c r="B15" s="1" t="s">
        <v>655</v>
      </c>
      <c r="G15" s="5"/>
      <c r="H15" s="620">
        <f>IF('概要１面その２'!H14="","",'概要１面その２'!H14)</f>
      </c>
      <c r="I15" s="620"/>
      <c r="J15" s="620"/>
      <c r="K15" s="620"/>
      <c r="L15" s="620"/>
      <c r="M15" s="620"/>
      <c r="N15" s="620"/>
      <c r="O15" s="620"/>
      <c r="P15" s="620"/>
      <c r="Q15" s="620"/>
      <c r="R15" s="620"/>
      <c r="S15" s="620"/>
      <c r="T15" s="620"/>
      <c r="U15" s="620"/>
      <c r="V15" s="620"/>
    </row>
    <row r="16" spans="2:22" ht="13.5">
      <c r="B16" s="1" t="s">
        <v>656</v>
      </c>
      <c r="G16" s="5"/>
      <c r="H16" s="622">
        <f>IF('概要１面その２'!H15="","",'概要１面その２'!H15)</f>
      </c>
      <c r="I16" s="622"/>
      <c r="J16" s="622"/>
      <c r="K16" s="622"/>
      <c r="L16" s="622"/>
      <c r="M16" s="622"/>
      <c r="N16" s="622"/>
      <c r="O16" s="622"/>
      <c r="P16" s="622"/>
      <c r="Q16" s="622"/>
      <c r="R16" s="622"/>
      <c r="S16" s="622"/>
      <c r="T16" s="622"/>
      <c r="U16" s="622"/>
      <c r="V16" s="622"/>
    </row>
    <row r="17" spans="2:22" ht="13.5">
      <c r="B17" s="1" t="s">
        <v>657</v>
      </c>
      <c r="G17" s="5"/>
      <c r="H17" s="620">
        <f>IF('概要１面その２'!H16="","",'概要１面その２'!H16)</f>
      </c>
      <c r="I17" s="620"/>
      <c r="J17" s="620"/>
      <c r="K17" s="620"/>
      <c r="L17" s="620"/>
      <c r="M17" s="620"/>
      <c r="N17" s="620"/>
      <c r="O17" s="620"/>
      <c r="P17" s="620"/>
      <c r="Q17" s="620"/>
      <c r="R17" s="620"/>
      <c r="S17" s="620"/>
      <c r="T17" s="620"/>
      <c r="U17" s="620"/>
      <c r="V17" s="620"/>
    </row>
    <row r="18" spans="2:22" ht="13.5">
      <c r="B18" s="5" t="s">
        <v>658</v>
      </c>
      <c r="C18" s="5"/>
      <c r="D18" s="5"/>
      <c r="E18" s="5"/>
      <c r="F18" s="5"/>
      <c r="G18" s="5"/>
      <c r="H18" s="620">
        <f>IF('確認２面その２'!H18="","",'確認２面その２'!H18)</f>
      </c>
      <c r="I18" s="620"/>
      <c r="J18" s="620"/>
      <c r="K18" s="620"/>
      <c r="L18" s="620"/>
      <c r="M18" s="620"/>
      <c r="N18" s="620"/>
      <c r="O18" s="620"/>
      <c r="P18" s="620"/>
      <c r="Q18" s="620"/>
      <c r="R18" s="620"/>
      <c r="S18" s="620"/>
      <c r="T18" s="620"/>
      <c r="U18" s="620"/>
      <c r="V18" s="620"/>
    </row>
    <row r="19" spans="1:22" ht="6" customHeight="1">
      <c r="A19" s="4"/>
      <c r="B19" s="4"/>
      <c r="C19" s="4"/>
      <c r="D19" s="4"/>
      <c r="E19" s="4"/>
      <c r="F19" s="4"/>
      <c r="G19" s="6"/>
      <c r="H19" s="6"/>
      <c r="I19" s="6"/>
      <c r="J19" s="6"/>
      <c r="K19" s="6"/>
      <c r="L19" s="6"/>
      <c r="M19" s="6"/>
      <c r="N19" s="6"/>
      <c r="O19" s="6"/>
      <c r="P19" s="6"/>
      <c r="Q19" s="6"/>
      <c r="R19" s="6"/>
      <c r="S19" s="6"/>
      <c r="T19" s="6"/>
      <c r="U19" s="6"/>
      <c r="V19" s="6"/>
    </row>
    <row r="20" spans="7:22" ht="6" customHeight="1">
      <c r="G20" s="5"/>
      <c r="H20" s="5"/>
      <c r="I20" s="5"/>
      <c r="J20" s="5"/>
      <c r="K20" s="5"/>
      <c r="L20" s="5"/>
      <c r="M20" s="5"/>
      <c r="N20" s="5"/>
      <c r="O20" s="5"/>
      <c r="P20" s="5"/>
      <c r="Q20" s="5"/>
      <c r="R20" s="5"/>
      <c r="S20" s="5"/>
      <c r="T20" s="5"/>
      <c r="U20" s="5"/>
      <c r="V20" s="5"/>
    </row>
    <row r="21" spans="1:22" ht="13.5" customHeight="1">
      <c r="A21" s="1" t="s">
        <v>1075</v>
      </c>
      <c r="G21" s="5"/>
      <c r="H21" s="5"/>
      <c r="I21" s="5"/>
      <c r="J21" s="5"/>
      <c r="K21" s="5"/>
      <c r="L21" s="5"/>
      <c r="M21" s="5"/>
      <c r="N21" s="5"/>
      <c r="O21" s="5"/>
      <c r="P21" s="5"/>
      <c r="Q21" s="5"/>
      <c r="R21" s="5"/>
      <c r="S21" s="5"/>
      <c r="T21" s="5"/>
      <c r="U21" s="5"/>
      <c r="V21" s="5"/>
    </row>
    <row r="22" spans="2:22" ht="13.5">
      <c r="B22" s="1" t="s">
        <v>654</v>
      </c>
      <c r="G22" s="5"/>
      <c r="H22" s="621">
        <f>IF('概要１面その２'!H20="","",'概要１面その２'!H20)</f>
      </c>
      <c r="I22" s="621"/>
      <c r="J22" s="621"/>
      <c r="K22" s="621"/>
      <c r="L22" s="621"/>
      <c r="M22" s="621"/>
      <c r="N22" s="621"/>
      <c r="O22" s="621"/>
      <c r="P22" s="621"/>
      <c r="Q22" s="621"/>
      <c r="R22" s="621"/>
      <c r="S22" s="621"/>
      <c r="T22" s="621"/>
      <c r="U22" s="621"/>
      <c r="V22" s="621"/>
    </row>
    <row r="23" spans="2:22" ht="13.5" customHeight="1">
      <c r="B23" s="1" t="s">
        <v>655</v>
      </c>
      <c r="G23" s="5"/>
      <c r="H23" s="620">
        <f>IF('概要１面その２'!H21="","",'概要１面その２'!H21)</f>
      </c>
      <c r="I23" s="620"/>
      <c r="J23" s="620"/>
      <c r="K23" s="620"/>
      <c r="L23" s="620"/>
      <c r="M23" s="620"/>
      <c r="N23" s="620"/>
      <c r="O23" s="620"/>
      <c r="P23" s="620"/>
      <c r="Q23" s="620"/>
      <c r="R23" s="620"/>
      <c r="S23" s="620"/>
      <c r="T23" s="620"/>
      <c r="U23" s="620"/>
      <c r="V23" s="620"/>
    </row>
    <row r="24" spans="2:22" ht="13.5" customHeight="1">
      <c r="B24" s="1" t="s">
        <v>656</v>
      </c>
      <c r="G24" s="5"/>
      <c r="H24" s="622">
        <f>IF('概要１面その２'!H22="","",'概要１面その２'!H22)</f>
      </c>
      <c r="I24" s="622"/>
      <c r="J24" s="622"/>
      <c r="K24" s="622"/>
      <c r="L24" s="622"/>
      <c r="M24" s="622"/>
      <c r="N24" s="622"/>
      <c r="O24" s="622"/>
      <c r="P24" s="622"/>
      <c r="Q24" s="622"/>
      <c r="R24" s="622"/>
      <c r="S24" s="622"/>
      <c r="T24" s="622"/>
      <c r="U24" s="622"/>
      <c r="V24" s="622"/>
    </row>
    <row r="25" spans="2:22" ht="13.5">
      <c r="B25" s="1" t="s">
        <v>657</v>
      </c>
      <c r="G25" s="5"/>
      <c r="H25" s="620">
        <f>IF('概要１面その２'!H23="","",'概要１面その２'!H23)</f>
      </c>
      <c r="I25" s="620"/>
      <c r="J25" s="620"/>
      <c r="K25" s="620"/>
      <c r="L25" s="620"/>
      <c r="M25" s="620"/>
      <c r="N25" s="620"/>
      <c r="O25" s="620"/>
      <c r="P25" s="620"/>
      <c r="Q25" s="620"/>
      <c r="R25" s="620"/>
      <c r="S25" s="620"/>
      <c r="T25" s="620"/>
      <c r="U25" s="620"/>
      <c r="V25" s="620"/>
    </row>
    <row r="26" spans="2:22" ht="13.5">
      <c r="B26" s="5" t="s">
        <v>658</v>
      </c>
      <c r="C26" s="5"/>
      <c r="D26" s="5"/>
      <c r="E26" s="5"/>
      <c r="F26" s="5"/>
      <c r="G26" s="5"/>
      <c r="H26" s="620">
        <f>IF('確認２面その２'!H26="","",'確認２面その２'!H26)</f>
      </c>
      <c r="I26" s="620"/>
      <c r="J26" s="620"/>
      <c r="K26" s="620"/>
      <c r="L26" s="620"/>
      <c r="M26" s="620"/>
      <c r="N26" s="620"/>
      <c r="O26" s="620"/>
      <c r="P26" s="620"/>
      <c r="Q26" s="620"/>
      <c r="R26" s="620"/>
      <c r="S26" s="620"/>
      <c r="T26" s="620"/>
      <c r="U26" s="620"/>
      <c r="V26" s="620"/>
    </row>
    <row r="27" spans="1:22" ht="6" customHeight="1">
      <c r="A27" s="4"/>
      <c r="B27" s="4"/>
      <c r="C27" s="4"/>
      <c r="D27" s="4"/>
      <c r="E27" s="4"/>
      <c r="F27" s="4"/>
      <c r="G27" s="6"/>
      <c r="H27" s="6"/>
      <c r="I27" s="6"/>
      <c r="J27" s="6"/>
      <c r="K27" s="6"/>
      <c r="L27" s="6"/>
      <c r="M27" s="6"/>
      <c r="N27" s="6"/>
      <c r="O27" s="6"/>
      <c r="P27" s="6"/>
      <c r="Q27" s="6"/>
      <c r="R27" s="6"/>
      <c r="S27" s="6"/>
      <c r="T27" s="6"/>
      <c r="U27" s="6"/>
      <c r="V27" s="6"/>
    </row>
    <row r="28" spans="7:22" ht="13.5">
      <c r="G28" s="5"/>
      <c r="H28" s="5"/>
      <c r="I28" s="5"/>
      <c r="J28" s="5"/>
      <c r="K28" s="5"/>
      <c r="L28" s="5"/>
      <c r="M28" s="5"/>
      <c r="N28" s="5"/>
      <c r="O28" s="5"/>
      <c r="P28" s="5"/>
      <c r="Q28" s="5"/>
      <c r="R28" s="5"/>
      <c r="S28" s="5"/>
      <c r="T28" s="5"/>
      <c r="U28" s="5"/>
      <c r="V28" s="5"/>
    </row>
    <row r="32" ht="6" customHeight="1"/>
    <row r="33" ht="6" customHeight="1"/>
    <row r="41" ht="13.5">
      <c r="AD41" s="45"/>
    </row>
    <row r="42" ht="6" customHeight="1"/>
    <row r="43" ht="6" customHeight="1"/>
    <row r="51" ht="6" customHeight="1"/>
    <row r="52" ht="6" customHeight="1"/>
    <row r="57" ht="13.5" hidden="1"/>
    <row r="58" ht="13.5" hidden="1"/>
    <row r="59" ht="13.5" hidden="1"/>
  </sheetData>
  <sheetProtection/>
  <mergeCells count="16">
    <mergeCell ref="H10:V10"/>
    <mergeCell ref="A1:V1"/>
    <mergeCell ref="H6:V6"/>
    <mergeCell ref="H7:V7"/>
    <mergeCell ref="H8:V8"/>
    <mergeCell ref="H9:V9"/>
    <mergeCell ref="H23:V23"/>
    <mergeCell ref="H24:V24"/>
    <mergeCell ref="H25:V25"/>
    <mergeCell ref="H26:V26"/>
    <mergeCell ref="H14:V14"/>
    <mergeCell ref="H15:V15"/>
    <mergeCell ref="H16:V16"/>
    <mergeCell ref="H17:V17"/>
    <mergeCell ref="H18:V18"/>
    <mergeCell ref="H22:V22"/>
  </mergeCells>
  <dataValidations count="3">
    <dataValidation allowBlank="1" showInputMessage="1" showErrorMessage="1" imeMode="off" sqref="H8:V8 H16:V16 H24:V24"/>
    <dataValidation allowBlank="1" showInputMessage="1" showErrorMessage="1" imeMode="halfKatakana" sqref="H6:V6 H14:V14 H22:V22"/>
    <dataValidation allowBlank="1" showInputMessage="1" showErrorMessage="1" imeMode="hiragana" sqref="H7:V7 H17:V18 H15:V15 H9:V10 H23:V23 H25:V26"/>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FF00"/>
  </sheetPr>
  <dimension ref="A1:AG60"/>
  <sheetViews>
    <sheetView zoomScaleSheetLayoutView="100" zoomScalePageLayoutView="0" workbookViewId="0" topLeftCell="A22">
      <selection activeCell="AM36" sqref="AM36"/>
    </sheetView>
  </sheetViews>
  <sheetFormatPr defaultColWidth="2.625" defaultRowHeight="13.5"/>
  <cols>
    <col min="1" max="1" width="3.125" style="122" customWidth="1"/>
    <col min="2" max="2" width="2.125" style="122" customWidth="1"/>
    <col min="3" max="3" width="0.875" style="122" customWidth="1"/>
    <col min="4" max="4" width="8.625" style="122" customWidth="1"/>
    <col min="5" max="32" width="2.625" style="122" customWidth="1"/>
    <col min="33" max="33" width="2.75390625" style="122" customWidth="1"/>
    <col min="34" max="16384" width="2.625" style="122" customWidth="1"/>
  </cols>
  <sheetData>
    <row r="1" spans="1:33" ht="30" customHeight="1">
      <c r="A1" s="886" t="s">
        <v>680</v>
      </c>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886"/>
      <c r="AC1" s="886"/>
      <c r="AD1" s="886"/>
      <c r="AE1" s="886"/>
      <c r="AF1" s="886"/>
      <c r="AG1" s="121"/>
    </row>
    <row r="2" ht="13.5">
      <c r="A2" s="122" t="s">
        <v>178</v>
      </c>
    </row>
    <row r="3" spans="1:33" ht="6.75"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row>
    <row r="4" spans="1:33" ht="6.75" customHeight="1">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3"/>
    </row>
    <row r="5" spans="1:33" ht="13.5">
      <c r="A5" s="873" t="s">
        <v>1062</v>
      </c>
      <c r="B5" s="873"/>
      <c r="C5" s="873"/>
      <c r="D5" s="873"/>
      <c r="E5" s="873"/>
      <c r="F5" s="873"/>
      <c r="G5" s="873"/>
      <c r="H5" s="873"/>
      <c r="I5" s="873"/>
      <c r="J5" s="873"/>
      <c r="K5" s="873"/>
      <c r="L5" s="873"/>
      <c r="M5" s="873"/>
      <c r="N5" s="873"/>
      <c r="O5" s="873"/>
      <c r="P5" s="873"/>
      <c r="Q5" s="873"/>
      <c r="R5" s="873"/>
      <c r="S5" s="123"/>
      <c r="T5" s="123"/>
      <c r="U5" s="123"/>
      <c r="V5" s="123"/>
      <c r="W5" s="123"/>
      <c r="X5" s="123"/>
      <c r="Y5" s="123"/>
      <c r="Z5" s="123"/>
      <c r="AA5" s="123"/>
      <c r="AB5" s="123"/>
      <c r="AC5" s="123"/>
      <c r="AD5" s="123"/>
      <c r="AE5" s="123"/>
      <c r="AF5" s="123"/>
      <c r="AG5" s="123"/>
    </row>
    <row r="6" spans="1:33" ht="16.5" customHeight="1">
      <c r="A6" s="123"/>
      <c r="B6" s="123"/>
      <c r="C6" s="123"/>
      <c r="D6" s="123" t="s">
        <v>179</v>
      </c>
      <c r="E6" s="123"/>
      <c r="F6" s="123"/>
      <c r="G6" s="123"/>
      <c r="H6" s="880">
        <f>IF('概要２面'!H5="","",'概要２面'!H5)</f>
      </c>
      <c r="I6" s="880"/>
      <c r="J6" s="880"/>
      <c r="K6" s="880"/>
      <c r="L6" s="880"/>
      <c r="M6" s="880"/>
      <c r="N6" s="880"/>
      <c r="O6" s="880"/>
      <c r="P6" s="880"/>
      <c r="Q6" s="880"/>
      <c r="R6" s="880"/>
      <c r="S6" s="880"/>
      <c r="T6" s="880"/>
      <c r="U6" s="880"/>
      <c r="V6" s="880"/>
      <c r="W6" s="880"/>
      <c r="X6" s="880"/>
      <c r="Y6" s="880"/>
      <c r="Z6" s="880"/>
      <c r="AA6" s="880"/>
      <c r="AB6" s="880"/>
      <c r="AC6" s="880"/>
      <c r="AD6" s="880"/>
      <c r="AE6" s="880"/>
      <c r="AF6" s="880"/>
      <c r="AG6" s="123"/>
    </row>
    <row r="7" spans="1:33" ht="16.5" customHeight="1">
      <c r="A7" s="123"/>
      <c r="B7" s="123"/>
      <c r="C7" s="123"/>
      <c r="D7" s="123"/>
      <c r="E7" s="123"/>
      <c r="F7" s="123"/>
      <c r="G7" s="123"/>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123"/>
    </row>
    <row r="8" spans="1:33" ht="13.5">
      <c r="A8" s="123"/>
      <c r="B8" s="123"/>
      <c r="C8" s="123"/>
      <c r="D8" s="123" t="s">
        <v>180</v>
      </c>
      <c r="E8" s="123"/>
      <c r="F8" s="123"/>
      <c r="G8" s="123"/>
      <c r="H8" s="888">
        <f>IF('概要２面'!H9="","",'概要２面'!H9)</f>
      </c>
      <c r="I8" s="888"/>
      <c r="J8" s="888"/>
      <c r="K8" s="888"/>
      <c r="L8" s="888"/>
      <c r="M8" s="888"/>
      <c r="N8" s="888"/>
      <c r="O8" s="888"/>
      <c r="P8" s="888"/>
      <c r="Q8" s="888"/>
      <c r="R8" s="888"/>
      <c r="S8" s="888"/>
      <c r="T8" s="888"/>
      <c r="U8" s="888"/>
      <c r="V8" s="888"/>
      <c r="W8" s="888"/>
      <c r="X8" s="888"/>
      <c r="Y8" s="888"/>
      <c r="Z8" s="888"/>
      <c r="AA8" s="888"/>
      <c r="AB8" s="888"/>
      <c r="AC8" s="888"/>
      <c r="AD8" s="888"/>
      <c r="AE8" s="888"/>
      <c r="AF8" s="888"/>
      <c r="AG8" s="123"/>
    </row>
    <row r="9" spans="1:33" ht="6.75" customHeight="1">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3"/>
    </row>
    <row r="10" ht="6.75" customHeight="1"/>
    <row r="11" spans="1:3" ht="13.5">
      <c r="A11" s="122" t="s">
        <v>181</v>
      </c>
      <c r="C11" s="122" t="s">
        <v>182</v>
      </c>
    </row>
    <row r="12" spans="4:32" ht="13.5">
      <c r="D12" s="122" t="s">
        <v>183</v>
      </c>
      <c r="Z12" s="122" t="s">
        <v>678</v>
      </c>
      <c r="AB12" s="881">
        <f>IF('確認４面'!P65="","",'確認４面'!P65)</f>
      </c>
      <c r="AC12" s="881"/>
      <c r="AD12" s="881"/>
      <c r="AF12" s="122" t="s">
        <v>667</v>
      </c>
    </row>
    <row r="13" spans="4:25" ht="13.5">
      <c r="D13" s="122" t="s">
        <v>184</v>
      </c>
      <c r="I13" s="141" t="str">
        <f>IF('概要２面'!G48="","",'概要２面'!G48)</f>
        <v>□</v>
      </c>
      <c r="J13" s="122" t="s">
        <v>707</v>
      </c>
      <c r="N13" s="141" t="str">
        <f>IF('概要２面'!J48="","",'概要２面'!J48)</f>
        <v>□</v>
      </c>
      <c r="O13" s="122" t="s">
        <v>708</v>
      </c>
      <c r="S13" s="141" t="str">
        <f>IF('概要２面'!M48="","",'概要２面'!M48)</f>
        <v>□</v>
      </c>
      <c r="T13" s="122" t="s">
        <v>709</v>
      </c>
      <c r="X13" s="141" t="str">
        <f>IF('概要２面'!P48="","",'概要２面'!P48)</f>
        <v>□</v>
      </c>
      <c r="Y13" s="122" t="s">
        <v>743</v>
      </c>
    </row>
    <row r="14" spans="9:27" ht="13.5">
      <c r="I14" s="141" t="str">
        <f>IF('概要２面'!W48="","",'概要２面'!W48)</f>
        <v>□</v>
      </c>
      <c r="J14" s="122" t="s">
        <v>711</v>
      </c>
      <c r="S14" s="141" t="str">
        <f>IF('概要２面'!AC48="","",'概要２面'!AC48)</f>
        <v>□</v>
      </c>
      <c r="T14" s="122" t="s">
        <v>235</v>
      </c>
      <c r="Z14" s="152" t="s">
        <v>874</v>
      </c>
      <c r="AA14" s="122" t="s">
        <v>236</v>
      </c>
    </row>
    <row r="15" spans="4:32" ht="13.5">
      <c r="D15" s="122" t="s">
        <v>996</v>
      </c>
      <c r="Z15" s="892"/>
      <c r="AA15" s="892"/>
      <c r="AB15" s="892"/>
      <c r="AC15" s="892"/>
      <c r="AD15" s="892"/>
      <c r="AE15" s="892"/>
      <c r="AF15" s="892"/>
    </row>
    <row r="16" ht="6.75" customHeight="1">
      <c r="AG16" s="123"/>
    </row>
    <row r="17" spans="1:33" ht="6.75" customHeight="1">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3"/>
    </row>
    <row r="18" spans="1:33" ht="13.5">
      <c r="A18" s="123" t="s">
        <v>186</v>
      </c>
      <c r="B18" s="123"/>
      <c r="C18" s="123" t="s">
        <v>187</v>
      </c>
      <c r="D18" s="123"/>
      <c r="E18" s="123"/>
      <c r="F18" s="123"/>
      <c r="G18" s="123"/>
      <c r="H18" s="123"/>
      <c r="I18" s="123"/>
      <c r="J18" s="123"/>
      <c r="K18" s="123"/>
      <c r="L18" s="123"/>
      <c r="M18" s="889" t="s">
        <v>237</v>
      </c>
      <c r="N18" s="889"/>
      <c r="O18" s="889"/>
      <c r="P18" s="889"/>
      <c r="Q18" s="889"/>
      <c r="R18" s="161"/>
      <c r="S18" s="894"/>
      <c r="T18" s="761"/>
      <c r="U18" s="761"/>
      <c r="V18" s="761"/>
      <c r="W18" s="761"/>
      <c r="X18" s="123"/>
      <c r="Y18" s="123" t="s">
        <v>667</v>
      </c>
      <c r="Z18" s="123"/>
      <c r="AA18" s="123"/>
      <c r="AB18" s="123"/>
      <c r="AC18" s="123"/>
      <c r="AD18" s="123"/>
      <c r="AE18" s="123"/>
      <c r="AF18" s="123"/>
      <c r="AG18" s="123"/>
    </row>
    <row r="19" spans="1:33" ht="6.75" customHeight="1">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3"/>
    </row>
    <row r="20" ht="6" customHeight="1"/>
    <row r="21" spans="1:20" ht="13.5">
      <c r="A21" s="122" t="s">
        <v>188</v>
      </c>
      <c r="C21" s="122" t="s">
        <v>189</v>
      </c>
      <c r="M21" s="899" t="s">
        <v>1146</v>
      </c>
      <c r="N21" s="534"/>
      <c r="O21" s="534"/>
      <c r="P21" s="534"/>
      <c r="Q21" s="534"/>
      <c r="R21" s="534"/>
      <c r="S21" s="534"/>
      <c r="T21" s="534"/>
    </row>
    <row r="22" spans="1:33" ht="6.7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3"/>
    </row>
    <row r="23" ht="6" customHeight="1"/>
    <row r="24" spans="1:32" ht="13.5">
      <c r="A24" s="122" t="s">
        <v>190</v>
      </c>
      <c r="C24" s="122" t="s">
        <v>191</v>
      </c>
      <c r="M24" s="893" t="s">
        <v>238</v>
      </c>
      <c r="N24" s="557"/>
      <c r="O24" s="557"/>
      <c r="P24" s="557"/>
      <c r="Q24" s="557"/>
      <c r="R24" s="557"/>
      <c r="S24" s="557"/>
      <c r="T24" s="557"/>
      <c r="U24" s="557"/>
      <c r="V24" s="557"/>
      <c r="W24" s="557"/>
      <c r="X24" s="557"/>
      <c r="Y24" s="557"/>
      <c r="Z24" s="557"/>
      <c r="AA24" s="557"/>
      <c r="AB24" s="557"/>
      <c r="AC24" s="557"/>
      <c r="AD24" s="557"/>
      <c r="AE24" s="557"/>
      <c r="AF24" s="557"/>
    </row>
    <row r="25" spans="1:33" ht="6.75" customHeight="1">
      <c r="A25" s="123"/>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row>
    <row r="26" spans="1:33" ht="6" customHeight="1">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3"/>
    </row>
    <row r="27" spans="1:33" ht="13.5">
      <c r="A27" s="123" t="s">
        <v>192</v>
      </c>
      <c r="B27" s="123"/>
      <c r="C27" s="123" t="s">
        <v>193</v>
      </c>
      <c r="D27" s="123"/>
      <c r="E27" s="123"/>
      <c r="F27" s="123"/>
      <c r="G27" s="123"/>
      <c r="H27" s="123"/>
      <c r="I27" s="123"/>
      <c r="J27" s="123"/>
      <c r="K27" s="123"/>
      <c r="L27" s="123"/>
      <c r="M27" s="899" t="s">
        <v>1152</v>
      </c>
      <c r="N27" s="534"/>
      <c r="O27" s="534"/>
      <c r="P27" s="534"/>
      <c r="Q27" s="534"/>
      <c r="R27" s="534"/>
      <c r="S27" s="534"/>
      <c r="T27" s="534"/>
      <c r="U27" s="123"/>
      <c r="V27" s="123"/>
      <c r="W27" s="123"/>
      <c r="X27" s="123"/>
      <c r="Y27" s="123"/>
      <c r="Z27" s="123"/>
      <c r="AA27" s="123"/>
      <c r="AB27" s="123"/>
      <c r="AC27" s="123"/>
      <c r="AD27" s="123"/>
      <c r="AE27" s="123"/>
      <c r="AF27" s="123"/>
      <c r="AG27" s="123"/>
    </row>
    <row r="28" spans="1:33" ht="6.75" customHeight="1">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row>
    <row r="29" spans="1:33" ht="6.75" customHeight="1">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3"/>
    </row>
    <row r="30" spans="1:33" ht="13.5">
      <c r="A30" s="123" t="s">
        <v>194</v>
      </c>
      <c r="B30" s="123"/>
      <c r="C30" s="123" t="s">
        <v>195</v>
      </c>
      <c r="D30" s="123"/>
      <c r="E30" s="123"/>
      <c r="F30" s="123"/>
      <c r="G30" s="123"/>
      <c r="H30" s="123"/>
      <c r="I30" s="123"/>
      <c r="J30" s="123"/>
      <c r="K30" s="123"/>
      <c r="L30" s="123"/>
      <c r="M30" s="890" t="str">
        <f>IF('概要２面'!K109="","",'概要２面'!K109)</f>
        <v>令和   年   月   日</v>
      </c>
      <c r="N30" s="629"/>
      <c r="O30" s="629"/>
      <c r="P30" s="629"/>
      <c r="Q30" s="629"/>
      <c r="R30" s="629"/>
      <c r="S30" s="629"/>
      <c r="T30" s="629"/>
      <c r="U30" s="123"/>
      <c r="V30" s="123"/>
      <c r="W30" s="123"/>
      <c r="X30" s="123"/>
      <c r="Y30" s="123"/>
      <c r="Z30" s="123"/>
      <c r="AA30" s="123"/>
      <c r="AB30" s="123"/>
      <c r="AC30" s="123"/>
      <c r="AD30" s="123"/>
      <c r="AE30" s="123"/>
      <c r="AF30" s="123"/>
      <c r="AG30" s="123"/>
    </row>
    <row r="31" spans="1:33" ht="6.75" customHeight="1">
      <c r="A31" s="12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3"/>
    </row>
    <row r="32" spans="1:33" ht="6.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row>
    <row r="33" spans="1:33" ht="13.5">
      <c r="A33" s="123" t="s">
        <v>196</v>
      </c>
      <c r="B33" s="123"/>
      <c r="C33" s="123" t="s">
        <v>197</v>
      </c>
      <c r="D33" s="123"/>
      <c r="E33" s="123"/>
      <c r="F33" s="123"/>
      <c r="G33" s="123"/>
      <c r="H33" s="123"/>
      <c r="I33" s="123"/>
      <c r="J33" s="123"/>
      <c r="K33" s="123"/>
      <c r="L33" s="123"/>
      <c r="M33" s="123"/>
      <c r="N33" s="123"/>
      <c r="O33" s="123"/>
      <c r="P33" s="123"/>
      <c r="Q33" s="123"/>
      <c r="R33" s="123"/>
      <c r="S33" s="123"/>
      <c r="U33" s="123"/>
      <c r="V33" s="123"/>
      <c r="W33" s="123"/>
      <c r="X33" s="123"/>
      <c r="Y33" s="123"/>
      <c r="Z33" s="123"/>
      <c r="AA33" s="123"/>
      <c r="AB33" s="123"/>
      <c r="AC33" s="123"/>
      <c r="AD33" s="123"/>
      <c r="AE33" s="123"/>
      <c r="AF33" s="123"/>
      <c r="AG33" s="123"/>
    </row>
    <row r="34" spans="1:33" ht="13.5">
      <c r="A34" s="123"/>
      <c r="B34" s="382" t="s">
        <v>1186</v>
      </c>
      <c r="E34" s="123"/>
      <c r="F34" s="123"/>
      <c r="G34" s="123"/>
      <c r="H34" s="123"/>
      <c r="I34" s="123"/>
      <c r="J34" s="123"/>
      <c r="K34" s="123"/>
      <c r="L34" s="123"/>
      <c r="M34" s="882">
        <f>IF('概要２面'!T113="","",'概要２面'!T113)</f>
      </c>
      <c r="N34" s="882"/>
      <c r="O34" s="882"/>
      <c r="P34" s="882"/>
      <c r="Q34" s="882"/>
      <c r="R34" s="882"/>
      <c r="S34" s="882"/>
      <c r="T34" s="882"/>
      <c r="U34" s="882"/>
      <c r="V34" s="882"/>
      <c r="W34" s="882"/>
      <c r="X34" s="882"/>
      <c r="Y34" s="882"/>
      <c r="Z34" s="882"/>
      <c r="AA34" s="882"/>
      <c r="AB34" s="882"/>
      <c r="AC34" s="882"/>
      <c r="AD34" s="882"/>
      <c r="AE34" s="882"/>
      <c r="AF34" s="882"/>
      <c r="AG34" s="123"/>
    </row>
    <row r="35" spans="1:33" ht="13.5">
      <c r="A35" s="123"/>
      <c r="B35" s="382" t="s">
        <v>1192</v>
      </c>
      <c r="E35" s="123"/>
      <c r="F35" s="123"/>
      <c r="G35" s="123"/>
      <c r="H35" s="123"/>
      <c r="I35" s="123"/>
      <c r="J35" s="123"/>
      <c r="K35" s="123"/>
      <c r="L35" s="123"/>
      <c r="M35" s="891" t="s">
        <v>1152</v>
      </c>
      <c r="N35" s="891"/>
      <c r="O35" s="891"/>
      <c r="P35" s="891"/>
      <c r="Q35" s="891"/>
      <c r="R35" s="891"/>
      <c r="S35" s="891"/>
      <c r="T35" s="891"/>
      <c r="U35" s="123"/>
      <c r="V35" s="123"/>
      <c r="W35" s="123"/>
      <c r="X35" s="123"/>
      <c r="Y35" s="123"/>
      <c r="Z35" s="123"/>
      <c r="AA35" s="123"/>
      <c r="AB35" s="123"/>
      <c r="AC35" s="123"/>
      <c r="AD35" s="123"/>
      <c r="AE35" s="123"/>
      <c r="AF35" s="123"/>
      <c r="AG35" s="123"/>
    </row>
    <row r="36" spans="1:33" ht="13.5">
      <c r="A36" s="123"/>
      <c r="B36" s="382" t="s">
        <v>1187</v>
      </c>
      <c r="E36" s="123"/>
      <c r="F36" s="123"/>
      <c r="G36" s="123"/>
      <c r="H36" s="123"/>
      <c r="I36" s="123"/>
      <c r="J36" s="123"/>
      <c r="K36" s="123"/>
      <c r="L36" s="123"/>
      <c r="M36" s="123"/>
      <c r="N36" s="123"/>
      <c r="O36" s="123"/>
      <c r="P36" s="887"/>
      <c r="Q36" s="887"/>
      <c r="R36" s="887"/>
      <c r="S36" s="887"/>
      <c r="T36" s="887"/>
      <c r="U36" s="123"/>
      <c r="V36" s="123" t="s">
        <v>199</v>
      </c>
      <c r="W36" s="123"/>
      <c r="X36" s="123"/>
      <c r="Y36" s="123"/>
      <c r="Z36" s="123"/>
      <c r="AA36" s="123"/>
      <c r="AB36" s="123"/>
      <c r="AC36" s="123"/>
      <c r="AD36" s="123"/>
      <c r="AE36" s="123"/>
      <c r="AF36" s="123"/>
      <c r="AG36" s="123"/>
    </row>
    <row r="37" spans="1:33" ht="6.75" customHeight="1">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3"/>
    </row>
    <row r="38" ht="6.75" customHeight="1"/>
    <row r="39" spans="1:32" ht="13.5">
      <c r="A39" s="122" t="s">
        <v>200</v>
      </c>
      <c r="C39" s="122" t="s">
        <v>201</v>
      </c>
      <c r="N39" s="120"/>
      <c r="O39" s="120" t="s">
        <v>890</v>
      </c>
      <c r="P39" s="120" t="s">
        <v>678</v>
      </c>
      <c r="Q39" s="120"/>
      <c r="R39" s="884"/>
      <c r="S39" s="884"/>
      <c r="T39" s="884"/>
      <c r="U39" s="120"/>
      <c r="V39" s="123" t="s">
        <v>202</v>
      </c>
      <c r="W39" s="120" t="s">
        <v>895</v>
      </c>
      <c r="X39" s="120" t="s">
        <v>894</v>
      </c>
      <c r="Y39" s="120" t="s">
        <v>678</v>
      </c>
      <c r="Z39" s="120"/>
      <c r="AA39" s="884"/>
      <c r="AB39" s="884"/>
      <c r="AC39" s="884"/>
      <c r="AD39" s="120"/>
      <c r="AE39" s="123" t="s">
        <v>202</v>
      </c>
      <c r="AF39" s="120" t="s">
        <v>895</v>
      </c>
    </row>
    <row r="40" spans="3:32" ht="13.5">
      <c r="C40" s="122" t="s">
        <v>198</v>
      </c>
      <c r="N40" s="127"/>
      <c r="O40" s="122" t="s">
        <v>896</v>
      </c>
      <c r="P40" s="883"/>
      <c r="Q40" s="883"/>
      <c r="R40" s="883"/>
      <c r="S40" s="883"/>
      <c r="T40" s="883"/>
      <c r="U40" s="883"/>
      <c r="V40" s="883"/>
      <c r="W40" s="127" t="s">
        <v>897</v>
      </c>
      <c r="X40" s="122" t="s">
        <v>896</v>
      </c>
      <c r="Y40" s="883"/>
      <c r="Z40" s="883"/>
      <c r="AA40" s="883"/>
      <c r="AB40" s="883"/>
      <c r="AC40" s="883"/>
      <c r="AD40" s="883"/>
      <c r="AE40" s="883"/>
      <c r="AF40" s="127" t="s">
        <v>897</v>
      </c>
    </row>
    <row r="41" spans="3:32" ht="13.5">
      <c r="C41" s="122" t="s">
        <v>203</v>
      </c>
      <c r="N41" s="127"/>
      <c r="O41" s="122" t="s">
        <v>892</v>
      </c>
      <c r="P41" s="885"/>
      <c r="Q41" s="885"/>
      <c r="R41" s="885"/>
      <c r="S41" s="885"/>
      <c r="T41" s="885"/>
      <c r="U41" s="885"/>
      <c r="V41" s="885"/>
      <c r="W41" s="127" t="s">
        <v>891</v>
      </c>
      <c r="X41" s="122" t="s">
        <v>892</v>
      </c>
      <c r="Y41" s="885"/>
      <c r="Z41" s="885"/>
      <c r="AA41" s="885"/>
      <c r="AB41" s="885"/>
      <c r="AC41" s="885"/>
      <c r="AD41" s="885"/>
      <c r="AE41" s="885"/>
      <c r="AF41" s="127" t="s">
        <v>891</v>
      </c>
    </row>
    <row r="42" spans="3:32" ht="13.5">
      <c r="C42" s="122" t="s">
        <v>204</v>
      </c>
      <c r="N42" s="127"/>
      <c r="O42" s="122" t="s">
        <v>892</v>
      </c>
      <c r="P42" s="883"/>
      <c r="Q42" s="883"/>
      <c r="R42" s="883"/>
      <c r="S42" s="883"/>
      <c r="T42" s="883"/>
      <c r="U42" s="883"/>
      <c r="V42" s="883"/>
      <c r="W42" s="127" t="s">
        <v>891</v>
      </c>
      <c r="X42" s="122" t="s">
        <v>892</v>
      </c>
      <c r="Y42" s="883"/>
      <c r="Z42" s="883"/>
      <c r="AA42" s="883"/>
      <c r="AB42" s="883"/>
      <c r="AC42" s="883"/>
      <c r="AD42" s="883"/>
      <c r="AE42" s="883"/>
      <c r="AF42" s="127" t="s">
        <v>891</v>
      </c>
    </row>
    <row r="43" spans="3:33" ht="12.75" customHeight="1">
      <c r="C43" s="122" t="s">
        <v>205</v>
      </c>
      <c r="N43" s="120"/>
      <c r="O43" s="120" t="s">
        <v>867</v>
      </c>
      <c r="P43" s="896" t="s">
        <v>1153</v>
      </c>
      <c r="Q43" s="896"/>
      <c r="R43" s="896"/>
      <c r="S43" s="896"/>
      <c r="T43" s="896"/>
      <c r="U43" s="896"/>
      <c r="V43" s="896"/>
      <c r="W43" s="120" t="s">
        <v>893</v>
      </c>
      <c r="X43" s="120" t="s">
        <v>206</v>
      </c>
      <c r="Y43" s="896" t="s">
        <v>1153</v>
      </c>
      <c r="Z43" s="896"/>
      <c r="AA43" s="896"/>
      <c r="AB43" s="896"/>
      <c r="AC43" s="896"/>
      <c r="AD43" s="896"/>
      <c r="AE43" s="896"/>
      <c r="AF43" s="120" t="s">
        <v>893</v>
      </c>
      <c r="AG43" s="120"/>
    </row>
    <row r="44" spans="1:33" ht="6.7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3"/>
    </row>
    <row r="45" ht="6.75" customHeight="1"/>
    <row r="46" spans="1:32" ht="13.5">
      <c r="A46" s="122" t="s">
        <v>207</v>
      </c>
      <c r="C46" s="122" t="s">
        <v>208</v>
      </c>
      <c r="N46" s="120"/>
      <c r="O46" s="120" t="s">
        <v>890</v>
      </c>
      <c r="P46" s="120" t="s">
        <v>678</v>
      </c>
      <c r="Q46" s="120"/>
      <c r="R46" s="884"/>
      <c r="S46" s="884"/>
      <c r="T46" s="884"/>
      <c r="U46" s="120"/>
      <c r="V46" s="123" t="s">
        <v>202</v>
      </c>
      <c r="W46" s="120" t="s">
        <v>895</v>
      </c>
      <c r="X46" s="120" t="s">
        <v>894</v>
      </c>
      <c r="Y46" s="120" t="s">
        <v>678</v>
      </c>
      <c r="Z46" s="120"/>
      <c r="AA46" s="884"/>
      <c r="AB46" s="884"/>
      <c r="AC46" s="884"/>
      <c r="AD46" s="120"/>
      <c r="AE46" s="123" t="s">
        <v>202</v>
      </c>
      <c r="AF46" s="120" t="s">
        <v>895</v>
      </c>
    </row>
    <row r="47" spans="3:32" ht="13.5">
      <c r="C47" s="122" t="s">
        <v>198</v>
      </c>
      <c r="N47" s="127"/>
      <c r="O47" s="122" t="s">
        <v>896</v>
      </c>
      <c r="P47" s="883"/>
      <c r="Q47" s="883"/>
      <c r="R47" s="883"/>
      <c r="S47" s="883"/>
      <c r="T47" s="883"/>
      <c r="U47" s="883"/>
      <c r="V47" s="883"/>
      <c r="W47" s="127" t="s">
        <v>897</v>
      </c>
      <c r="X47" s="122" t="s">
        <v>896</v>
      </c>
      <c r="Y47" s="883"/>
      <c r="Z47" s="883"/>
      <c r="AA47" s="883"/>
      <c r="AB47" s="883"/>
      <c r="AC47" s="883"/>
      <c r="AD47" s="883"/>
      <c r="AE47" s="883"/>
      <c r="AF47" s="127" t="s">
        <v>897</v>
      </c>
    </row>
    <row r="48" spans="3:32" ht="13.5">
      <c r="C48" s="122" t="s">
        <v>209</v>
      </c>
      <c r="N48" s="127"/>
      <c r="O48" s="122" t="s">
        <v>896</v>
      </c>
      <c r="P48" s="896" t="s">
        <v>1153</v>
      </c>
      <c r="Q48" s="896"/>
      <c r="R48" s="896"/>
      <c r="S48" s="896"/>
      <c r="T48" s="896"/>
      <c r="U48" s="896"/>
      <c r="V48" s="896"/>
      <c r="W48" s="127" t="s">
        <v>893</v>
      </c>
      <c r="X48" s="122" t="s">
        <v>206</v>
      </c>
      <c r="Y48" s="896" t="s">
        <v>1153</v>
      </c>
      <c r="Z48" s="896"/>
      <c r="AA48" s="896"/>
      <c r="AB48" s="896"/>
      <c r="AC48" s="896"/>
      <c r="AD48" s="896"/>
      <c r="AE48" s="896"/>
      <c r="AF48" s="127" t="s">
        <v>893</v>
      </c>
    </row>
    <row r="49" spans="1:33" ht="6.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row>
    <row r="50" spans="1:33" ht="6.75" customHeight="1">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3"/>
    </row>
    <row r="51" spans="1:3" ht="13.5">
      <c r="A51" s="122" t="s">
        <v>210</v>
      </c>
      <c r="C51" s="122" t="s">
        <v>211</v>
      </c>
    </row>
    <row r="52" spans="3:32" ht="13.5">
      <c r="C52" s="122" t="s">
        <v>212</v>
      </c>
      <c r="N52" s="165"/>
      <c r="O52" s="165"/>
      <c r="P52" s="165"/>
      <c r="Q52" s="165"/>
      <c r="R52" s="165"/>
      <c r="S52" s="165"/>
      <c r="T52" s="165"/>
      <c r="U52" s="165"/>
      <c r="V52" s="165"/>
      <c r="W52" s="165"/>
      <c r="X52" s="165"/>
      <c r="Y52" s="165"/>
      <c r="Z52" s="165"/>
      <c r="AA52" s="165"/>
      <c r="AB52" s="165"/>
      <c r="AC52" s="165"/>
      <c r="AD52" s="165"/>
      <c r="AE52" s="165"/>
      <c r="AF52" s="165"/>
    </row>
    <row r="53" ht="13.5">
      <c r="C53" s="122" t="s">
        <v>213</v>
      </c>
    </row>
    <row r="54" spans="5:33" ht="13.5">
      <c r="E54" s="898"/>
      <c r="F54" s="898"/>
      <c r="G54" s="898"/>
      <c r="H54" s="898"/>
      <c r="I54" s="898"/>
      <c r="J54" s="898"/>
      <c r="K54" s="898"/>
      <c r="L54" s="898"/>
      <c r="M54" s="898"/>
      <c r="N54" s="898"/>
      <c r="O54" s="898"/>
      <c r="P54" s="898"/>
      <c r="Q54" s="898"/>
      <c r="R54" s="898"/>
      <c r="S54" s="898"/>
      <c r="T54" s="898"/>
      <c r="U54" s="898"/>
      <c r="V54" s="898"/>
      <c r="W54" s="898"/>
      <c r="X54" s="898"/>
      <c r="Y54" s="898"/>
      <c r="Z54" s="898"/>
      <c r="AA54" s="898"/>
      <c r="AB54" s="898"/>
      <c r="AC54" s="898"/>
      <c r="AD54" s="898"/>
      <c r="AE54" s="898"/>
      <c r="AF54" s="898"/>
      <c r="AG54" s="164"/>
    </row>
    <row r="55" spans="5:33" ht="13.5">
      <c r="E55" s="898"/>
      <c r="F55" s="898"/>
      <c r="G55" s="898"/>
      <c r="H55" s="898"/>
      <c r="I55" s="898"/>
      <c r="J55" s="898"/>
      <c r="K55" s="898"/>
      <c r="L55" s="898"/>
      <c r="M55" s="898"/>
      <c r="N55" s="898"/>
      <c r="O55" s="898"/>
      <c r="P55" s="898"/>
      <c r="Q55" s="898"/>
      <c r="R55" s="898"/>
      <c r="S55" s="898"/>
      <c r="T55" s="898"/>
      <c r="U55" s="898"/>
      <c r="V55" s="898"/>
      <c r="W55" s="898"/>
      <c r="X55" s="898"/>
      <c r="Y55" s="898"/>
      <c r="Z55" s="898"/>
      <c r="AA55" s="898"/>
      <c r="AB55" s="898"/>
      <c r="AC55" s="898"/>
      <c r="AD55" s="898"/>
      <c r="AE55" s="898"/>
      <c r="AF55" s="898"/>
      <c r="AG55" s="164"/>
    </row>
    <row r="56" spans="1:33" ht="6.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row>
    <row r="57" spans="1:33" ht="6.75" customHeight="1">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3"/>
    </row>
    <row r="58" spans="1:33" ht="13.5">
      <c r="A58" s="123" t="s">
        <v>214</v>
      </c>
      <c r="B58" s="123"/>
      <c r="C58" s="123" t="s">
        <v>215</v>
      </c>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row>
    <row r="59" spans="1:33" ht="13.5">
      <c r="A59" s="123"/>
      <c r="B59" s="123"/>
      <c r="C59" s="123"/>
      <c r="D59" s="123"/>
      <c r="E59" s="895"/>
      <c r="F59" s="895"/>
      <c r="G59" s="895"/>
      <c r="H59" s="895"/>
      <c r="I59" s="895"/>
      <c r="J59" s="895"/>
      <c r="K59" s="895"/>
      <c r="L59" s="895"/>
      <c r="M59" s="895"/>
      <c r="N59" s="895"/>
      <c r="O59" s="895"/>
      <c r="P59" s="895"/>
      <c r="Q59" s="895"/>
      <c r="R59" s="895"/>
      <c r="S59" s="895"/>
      <c r="T59" s="895"/>
      <c r="U59" s="895"/>
      <c r="V59" s="895"/>
      <c r="W59" s="895"/>
      <c r="X59" s="895"/>
      <c r="Y59" s="895"/>
      <c r="Z59" s="895"/>
      <c r="AA59" s="895"/>
      <c r="AB59" s="895"/>
      <c r="AC59" s="895"/>
      <c r="AD59" s="895"/>
      <c r="AE59" s="895"/>
      <c r="AF59" s="895"/>
      <c r="AG59" s="163"/>
    </row>
    <row r="60" spans="1:33" ht="13.5">
      <c r="A60" s="125"/>
      <c r="B60" s="125"/>
      <c r="C60" s="125"/>
      <c r="D60" s="125"/>
      <c r="E60" s="897"/>
      <c r="F60" s="897"/>
      <c r="G60" s="897"/>
      <c r="H60" s="897"/>
      <c r="I60" s="897"/>
      <c r="J60" s="897"/>
      <c r="K60" s="897"/>
      <c r="L60" s="897"/>
      <c r="M60" s="897"/>
      <c r="N60" s="897"/>
      <c r="O60" s="897"/>
      <c r="P60" s="897"/>
      <c r="Q60" s="897"/>
      <c r="R60" s="897"/>
      <c r="S60" s="897"/>
      <c r="T60" s="897"/>
      <c r="U60" s="897"/>
      <c r="V60" s="897"/>
      <c r="W60" s="897"/>
      <c r="X60" s="897"/>
      <c r="Y60" s="897"/>
      <c r="Z60" s="897"/>
      <c r="AA60" s="897"/>
      <c r="AB60" s="897"/>
      <c r="AC60" s="897"/>
      <c r="AD60" s="897"/>
      <c r="AE60" s="897"/>
      <c r="AF60" s="897"/>
      <c r="AG60" s="123"/>
    </row>
  </sheetData>
  <sheetProtection/>
  <mergeCells count="35">
    <mergeCell ref="E60:AF60"/>
    <mergeCell ref="E54:AF54"/>
    <mergeCell ref="E55:AF55"/>
    <mergeCell ref="AA46:AC46"/>
    <mergeCell ref="M21:T21"/>
    <mergeCell ref="P42:V42"/>
    <mergeCell ref="P41:V41"/>
    <mergeCell ref="Y42:AE42"/>
    <mergeCell ref="M27:T27"/>
    <mergeCell ref="Y43:AE43"/>
    <mergeCell ref="E59:AF59"/>
    <mergeCell ref="Y48:AE48"/>
    <mergeCell ref="R39:T39"/>
    <mergeCell ref="P48:V48"/>
    <mergeCell ref="P43:V43"/>
    <mergeCell ref="AA39:AC39"/>
    <mergeCell ref="Y47:AE47"/>
    <mergeCell ref="A1:AF1"/>
    <mergeCell ref="P36:T36"/>
    <mergeCell ref="H8:AF8"/>
    <mergeCell ref="M18:Q18"/>
    <mergeCell ref="M30:T30"/>
    <mergeCell ref="M35:T35"/>
    <mergeCell ref="Z15:AF15"/>
    <mergeCell ref="M24:AF24"/>
    <mergeCell ref="S18:W18"/>
    <mergeCell ref="A5:R5"/>
    <mergeCell ref="H6:AF7"/>
    <mergeCell ref="AB12:AD12"/>
    <mergeCell ref="M34:AF34"/>
    <mergeCell ref="P47:V47"/>
    <mergeCell ref="R46:T46"/>
    <mergeCell ref="Y41:AE41"/>
    <mergeCell ref="Y40:AE40"/>
    <mergeCell ref="P40:V40"/>
  </mergeCells>
  <dataValidations count="8">
    <dataValidation type="list" allowBlank="1" showInputMessage="1" showErrorMessage="1" imeMode="halfAlpha" sqref="I13:I14 Z14 X13 S13:S14 N13">
      <formula1>"■,□"</formula1>
    </dataValidation>
    <dataValidation allowBlank="1" showInputMessage="1" showErrorMessage="1" imeMode="off" sqref="Z15:AF15 R39:T39 M27:T27 S18:W18 M21:T21 M30:T30 M35:T35 P36:T36 AA46:AC46 R46:T46 Y48:AE48 P43:V43 P48:V48 AA39:AC39 Y43:AE43"/>
    <dataValidation allowBlank="1" showInputMessage="1" showErrorMessage="1" imeMode="hiragana" sqref="P42:V42 Y42:AE42 E59:E60 N52:AF52 E54:E55"/>
    <dataValidation errorStyle="information" type="list" allowBlank="1" showInputMessage="1" imeMode="hiragana" sqref="M18:Q18">
      <formula1>"ＥＭＩ確第,ＥＭＩ変確第"</formula1>
    </dataValidation>
    <dataValidation type="list" allowBlank="1" showInputMessage="1" imeMode="hiragana" sqref="M24:AF24">
      <formula1>"株式会社ＥＭＩ確認検査機構"</formula1>
    </dataValidation>
    <dataValidation type="list" allowBlank="1" showInputMessage="1" imeMode="hiragana" sqref="M34:AF34">
      <formula1>"屋根工事及び軸組み工事の工程,１階部分の鉄骨の建て方工事の工程,２階の梁及び床の配筋工事の工程,屋根の小屋組工事及び構造耐力上主要な軸組み又は耐力壁の工事"</formula1>
    </dataValidation>
    <dataValidation type="list" allowBlank="1" showInputMessage="1" imeMode="hiragana" sqref="P40:V40 Y47:AE47 P47:V47 Y40:AE40">
      <formula1>"屋根工事及び軸組み工事,１階部分の鉄骨の建て方工事,２階の梁及び床の配筋工事"</formula1>
    </dataValidation>
    <dataValidation errorStyle="information" type="list" allowBlank="1" showInputMessage="1" error="選択項目以外のものですが、よろしいですか？" imeMode="hiragana" sqref="Y41:AE41 P41:V41">
      <formula1>"㈱ＥＭＩ確認検査機構"</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FF00"/>
  </sheetPr>
  <dimension ref="A1:H66"/>
  <sheetViews>
    <sheetView zoomScaleSheetLayoutView="100" zoomScalePageLayoutView="0" workbookViewId="0" topLeftCell="A1">
      <selection activeCell="H1" sqref="H1"/>
    </sheetView>
  </sheetViews>
  <sheetFormatPr defaultColWidth="9.00390625" defaultRowHeight="13.5"/>
  <cols>
    <col min="1" max="1" width="17.625" style="128" customWidth="1"/>
    <col min="2" max="6" width="11.50390625" style="128" customWidth="1"/>
    <col min="7" max="7" width="15.625" style="128" customWidth="1"/>
    <col min="8" max="16384" width="9.00390625" style="128" customWidth="1"/>
  </cols>
  <sheetData>
    <row r="1" spans="1:7" ht="24.75" customHeight="1">
      <c r="A1" s="886" t="s">
        <v>739</v>
      </c>
      <c r="B1" s="886"/>
      <c r="C1" s="886"/>
      <c r="D1" s="886"/>
      <c r="E1" s="886"/>
      <c r="F1" s="886"/>
      <c r="G1" s="886"/>
    </row>
    <row r="2" spans="1:7" ht="16.5" customHeight="1">
      <c r="A2" s="129" t="s">
        <v>216</v>
      </c>
      <c r="B2" s="129"/>
      <c r="C2" s="129"/>
      <c r="D2" s="129"/>
      <c r="E2" s="129"/>
      <c r="F2" s="129"/>
      <c r="G2" s="129"/>
    </row>
    <row r="3" spans="1:7" ht="13.5" customHeight="1">
      <c r="A3" s="919"/>
      <c r="B3" s="922" t="s">
        <v>1183</v>
      </c>
      <c r="C3" s="925" t="s">
        <v>217</v>
      </c>
      <c r="D3" s="922" t="s">
        <v>1131</v>
      </c>
      <c r="E3" s="922" t="s">
        <v>218</v>
      </c>
      <c r="F3" s="925" t="s">
        <v>219</v>
      </c>
      <c r="G3" s="384" t="s">
        <v>220</v>
      </c>
    </row>
    <row r="4" spans="1:7" ht="13.5" customHeight="1">
      <c r="A4" s="920"/>
      <c r="B4" s="923"/>
      <c r="C4" s="926"/>
      <c r="D4" s="928"/>
      <c r="E4" s="923"/>
      <c r="F4" s="926"/>
      <c r="G4" s="930" t="s">
        <v>1132</v>
      </c>
    </row>
    <row r="5" spans="1:7" ht="13.5" customHeight="1">
      <c r="A5" s="920"/>
      <c r="B5" s="923"/>
      <c r="C5" s="926"/>
      <c r="D5" s="928"/>
      <c r="E5" s="923"/>
      <c r="F5" s="926"/>
      <c r="G5" s="930"/>
    </row>
    <row r="6" spans="1:7" ht="13.5" customHeight="1">
      <c r="A6" s="921"/>
      <c r="B6" s="924"/>
      <c r="C6" s="927"/>
      <c r="D6" s="929"/>
      <c r="E6" s="924"/>
      <c r="F6" s="927"/>
      <c r="G6" s="931"/>
    </row>
    <row r="7" spans="1:7" ht="13.5" customHeight="1">
      <c r="A7" s="900" t="s">
        <v>947</v>
      </c>
      <c r="B7" s="130"/>
      <c r="C7" s="130"/>
      <c r="D7" s="130"/>
      <c r="E7" s="130"/>
      <c r="F7" s="130"/>
      <c r="G7" s="385"/>
    </row>
    <row r="8" spans="1:7" ht="13.5" customHeight="1">
      <c r="A8" s="901"/>
      <c r="B8" s="131"/>
      <c r="C8" s="131"/>
      <c r="D8" s="131"/>
      <c r="E8" s="131"/>
      <c r="F8" s="131"/>
      <c r="G8" s="386"/>
    </row>
    <row r="9" spans="1:7" ht="13.5" customHeight="1">
      <c r="A9" s="901"/>
      <c r="B9" s="131"/>
      <c r="C9" s="131"/>
      <c r="D9" s="131"/>
      <c r="E9" s="131"/>
      <c r="F9" s="131"/>
      <c r="G9" s="386"/>
    </row>
    <row r="10" spans="1:7" ht="13.5" customHeight="1">
      <c r="A10" s="901"/>
      <c r="B10" s="131"/>
      <c r="C10" s="131"/>
      <c r="D10" s="131"/>
      <c r="E10" s="131"/>
      <c r="F10" s="131"/>
      <c r="G10" s="386"/>
    </row>
    <row r="11" spans="1:7" ht="13.5" customHeight="1">
      <c r="A11" s="901"/>
      <c r="B11" s="131"/>
      <c r="C11" s="131"/>
      <c r="D11" s="131"/>
      <c r="E11" s="131"/>
      <c r="F11" s="131"/>
      <c r="G11" s="386"/>
    </row>
    <row r="12" spans="1:7" ht="13.5" customHeight="1">
      <c r="A12" s="902"/>
      <c r="B12" s="131"/>
      <c r="C12" s="131"/>
      <c r="D12" s="131"/>
      <c r="E12" s="131"/>
      <c r="F12" s="131"/>
      <c r="G12" s="386"/>
    </row>
    <row r="13" spans="1:7" ht="13.5" customHeight="1">
      <c r="A13" s="900" t="s">
        <v>1133</v>
      </c>
      <c r="B13" s="130"/>
      <c r="C13" s="130"/>
      <c r="D13" s="130"/>
      <c r="E13" s="130"/>
      <c r="F13" s="130"/>
      <c r="G13" s="385"/>
    </row>
    <row r="14" spans="1:7" ht="13.5" customHeight="1">
      <c r="A14" s="903"/>
      <c r="B14" s="131"/>
      <c r="C14" s="131"/>
      <c r="D14" s="131"/>
      <c r="E14" s="131"/>
      <c r="F14" s="131"/>
      <c r="G14" s="386"/>
    </row>
    <row r="15" spans="1:7" ht="13.5" customHeight="1">
      <c r="A15" s="903"/>
      <c r="B15" s="131"/>
      <c r="C15" s="131"/>
      <c r="D15" s="131"/>
      <c r="E15" s="131"/>
      <c r="F15" s="131"/>
      <c r="G15" s="386"/>
    </row>
    <row r="16" spans="1:7" ht="13.5" customHeight="1">
      <c r="A16" s="903"/>
      <c r="B16" s="131"/>
      <c r="C16" s="131"/>
      <c r="D16" s="131"/>
      <c r="E16" s="131"/>
      <c r="F16" s="131"/>
      <c r="G16" s="386"/>
    </row>
    <row r="17" spans="1:7" ht="13.5" customHeight="1">
      <c r="A17" s="903"/>
      <c r="B17" s="131"/>
      <c r="C17" s="131"/>
      <c r="D17" s="131"/>
      <c r="E17" s="131"/>
      <c r="F17" s="131"/>
      <c r="G17" s="386"/>
    </row>
    <row r="18" spans="1:7" ht="13.5" customHeight="1">
      <c r="A18" s="904"/>
      <c r="B18" s="132"/>
      <c r="C18" s="132"/>
      <c r="D18" s="132"/>
      <c r="E18" s="132"/>
      <c r="F18" s="132"/>
      <c r="G18" s="387"/>
    </row>
    <row r="19" spans="1:7" ht="13.5" customHeight="1">
      <c r="A19" s="900" t="s">
        <v>221</v>
      </c>
      <c r="B19" s="130"/>
      <c r="C19" s="130"/>
      <c r="D19" s="130"/>
      <c r="E19" s="130"/>
      <c r="F19" s="130"/>
      <c r="G19" s="385"/>
    </row>
    <row r="20" spans="1:7" ht="13.5" customHeight="1">
      <c r="A20" s="903"/>
      <c r="B20" s="131"/>
      <c r="C20" s="131"/>
      <c r="D20" s="131"/>
      <c r="E20" s="131"/>
      <c r="F20" s="131"/>
      <c r="G20" s="386"/>
    </row>
    <row r="21" spans="1:7" ht="13.5" customHeight="1">
      <c r="A21" s="903"/>
      <c r="B21" s="131"/>
      <c r="C21" s="131"/>
      <c r="D21" s="131"/>
      <c r="E21" s="131"/>
      <c r="F21" s="131"/>
      <c r="G21" s="386"/>
    </row>
    <row r="22" spans="1:7" ht="13.5" customHeight="1">
      <c r="A22" s="903"/>
      <c r="B22" s="133"/>
      <c r="C22" s="131"/>
      <c r="D22" s="131"/>
      <c r="E22" s="131"/>
      <c r="F22" s="131"/>
      <c r="G22" s="386"/>
    </row>
    <row r="23" spans="1:7" ht="13.5" customHeight="1">
      <c r="A23" s="903"/>
      <c r="B23" s="131"/>
      <c r="C23" s="131"/>
      <c r="D23" s="131"/>
      <c r="E23" s="131"/>
      <c r="F23" s="131"/>
      <c r="G23" s="386"/>
    </row>
    <row r="24" spans="1:7" ht="13.5" customHeight="1">
      <c r="A24" s="904"/>
      <c r="B24" s="132"/>
      <c r="C24" s="132"/>
      <c r="D24" s="132"/>
      <c r="E24" s="132"/>
      <c r="F24" s="132"/>
      <c r="G24" s="387"/>
    </row>
    <row r="25" spans="1:7" ht="13.5" customHeight="1">
      <c r="A25" s="900" t="s">
        <v>222</v>
      </c>
      <c r="B25" s="131"/>
      <c r="C25" s="131"/>
      <c r="D25" s="131"/>
      <c r="E25" s="131"/>
      <c r="F25" s="131"/>
      <c r="G25" s="386"/>
    </row>
    <row r="26" spans="1:7" ht="13.5" customHeight="1">
      <c r="A26" s="903"/>
      <c r="B26" s="131"/>
      <c r="C26" s="131"/>
      <c r="D26" s="131"/>
      <c r="E26" s="131"/>
      <c r="F26" s="131"/>
      <c r="G26" s="386"/>
    </row>
    <row r="27" spans="1:7" ht="13.5" customHeight="1">
      <c r="A27" s="903"/>
      <c r="B27" s="131"/>
      <c r="C27" s="131"/>
      <c r="D27" s="131"/>
      <c r="E27" s="131"/>
      <c r="F27" s="131"/>
      <c r="G27" s="386"/>
    </row>
    <row r="28" spans="1:7" ht="13.5" customHeight="1">
      <c r="A28" s="903"/>
      <c r="B28" s="131"/>
      <c r="C28" s="131"/>
      <c r="D28" s="131"/>
      <c r="E28" s="131"/>
      <c r="F28" s="131"/>
      <c r="G28" s="386"/>
    </row>
    <row r="29" spans="1:7" ht="13.5" customHeight="1">
      <c r="A29" s="904"/>
      <c r="B29" s="131"/>
      <c r="C29" s="131"/>
      <c r="D29" s="131"/>
      <c r="E29" s="131"/>
      <c r="F29" s="131"/>
      <c r="G29" s="386"/>
    </row>
    <row r="30" spans="1:7" ht="13.5" customHeight="1">
      <c r="A30" s="900" t="s">
        <v>223</v>
      </c>
      <c r="B30" s="130"/>
      <c r="C30" s="130"/>
      <c r="D30" s="130"/>
      <c r="E30" s="130"/>
      <c r="F30" s="130"/>
      <c r="G30" s="385"/>
    </row>
    <row r="31" spans="1:7" ht="13.5" customHeight="1">
      <c r="A31" s="905"/>
      <c r="B31" s="131"/>
      <c r="C31" s="131"/>
      <c r="D31" s="131"/>
      <c r="E31" s="131"/>
      <c r="F31" s="131"/>
      <c r="G31" s="386"/>
    </row>
    <row r="32" spans="1:7" ht="13.5" customHeight="1">
      <c r="A32" s="905"/>
      <c r="B32" s="131"/>
      <c r="C32" s="131"/>
      <c r="D32" s="131"/>
      <c r="E32" s="131"/>
      <c r="F32" s="131"/>
      <c r="G32" s="386"/>
    </row>
    <row r="33" spans="1:7" ht="13.5" customHeight="1">
      <c r="A33" s="905"/>
      <c r="B33" s="131"/>
      <c r="C33" s="131"/>
      <c r="D33" s="131"/>
      <c r="E33" s="131"/>
      <c r="F33" s="131"/>
      <c r="G33" s="386"/>
    </row>
    <row r="34" spans="1:7" ht="13.5" customHeight="1">
      <c r="A34" s="906"/>
      <c r="B34" s="132"/>
      <c r="C34" s="132"/>
      <c r="D34" s="132"/>
      <c r="E34" s="132"/>
      <c r="F34" s="132"/>
      <c r="G34" s="387"/>
    </row>
    <row r="35" spans="1:7" ht="13.5" customHeight="1">
      <c r="A35" s="900" t="s">
        <v>997</v>
      </c>
      <c r="B35" s="131"/>
      <c r="C35" s="131"/>
      <c r="D35" s="131"/>
      <c r="E35" s="131"/>
      <c r="F35" s="131"/>
      <c r="G35" s="386"/>
    </row>
    <row r="36" spans="1:7" ht="13.5" customHeight="1">
      <c r="A36" s="903"/>
      <c r="B36" s="131"/>
      <c r="C36" s="131"/>
      <c r="D36" s="131"/>
      <c r="E36" s="131"/>
      <c r="F36" s="131"/>
      <c r="G36" s="386"/>
    </row>
    <row r="37" spans="1:7" ht="13.5" customHeight="1">
      <c r="A37" s="903"/>
      <c r="B37" s="131"/>
      <c r="C37" s="131"/>
      <c r="D37" s="131"/>
      <c r="E37" s="131"/>
      <c r="F37" s="131"/>
      <c r="G37" s="386"/>
    </row>
    <row r="38" spans="1:7" ht="13.5" customHeight="1">
      <c r="A38" s="903"/>
      <c r="B38" s="131"/>
      <c r="C38" s="131"/>
      <c r="D38" s="131"/>
      <c r="E38" s="131"/>
      <c r="F38" s="131"/>
      <c r="G38" s="386"/>
    </row>
    <row r="39" spans="1:7" ht="13.5" customHeight="1">
      <c r="A39" s="908"/>
      <c r="B39" s="131"/>
      <c r="C39" s="131"/>
      <c r="D39" s="131"/>
      <c r="E39" s="134"/>
      <c r="F39" s="131"/>
      <c r="G39" s="386"/>
    </row>
    <row r="40" spans="1:7" ht="13.5" customHeight="1">
      <c r="A40" s="907" t="s">
        <v>946</v>
      </c>
      <c r="B40" s="380"/>
      <c r="C40" s="380"/>
      <c r="D40" s="380"/>
      <c r="E40" s="131"/>
      <c r="F40" s="380"/>
      <c r="G40" s="388"/>
    </row>
    <row r="41" spans="1:7" ht="13.5" customHeight="1">
      <c r="A41" s="903"/>
      <c r="B41" s="131"/>
      <c r="C41" s="131"/>
      <c r="D41" s="131"/>
      <c r="E41" s="131"/>
      <c r="F41" s="131"/>
      <c r="G41" s="386"/>
    </row>
    <row r="42" spans="1:7" ht="13.5" customHeight="1">
      <c r="A42" s="903"/>
      <c r="B42" s="131"/>
      <c r="C42" s="131"/>
      <c r="D42" s="131"/>
      <c r="E42" s="131"/>
      <c r="F42" s="131"/>
      <c r="G42" s="386"/>
    </row>
    <row r="43" spans="1:7" ht="13.5" customHeight="1">
      <c r="A43" s="903"/>
      <c r="B43" s="131"/>
      <c r="C43" s="131"/>
      <c r="D43" s="131"/>
      <c r="E43" s="131"/>
      <c r="F43" s="131"/>
      <c r="G43" s="386"/>
    </row>
    <row r="44" spans="1:7" ht="13.5" customHeight="1">
      <c r="A44" s="904"/>
      <c r="B44" s="134"/>
      <c r="C44" s="134"/>
      <c r="D44" s="134"/>
      <c r="E44" s="134"/>
      <c r="F44" s="134"/>
      <c r="G44" s="389"/>
    </row>
    <row r="45" spans="1:7" ht="13.5" customHeight="1">
      <c r="A45" s="900" t="s">
        <v>224</v>
      </c>
      <c r="B45" s="131"/>
      <c r="C45" s="131"/>
      <c r="D45" s="131"/>
      <c r="E45" s="131"/>
      <c r="F45" s="131"/>
      <c r="G45" s="386"/>
    </row>
    <row r="46" spans="1:7" ht="13.5" customHeight="1">
      <c r="A46" s="905"/>
      <c r="B46" s="131"/>
      <c r="C46" s="131"/>
      <c r="D46" s="131"/>
      <c r="E46" s="131"/>
      <c r="F46" s="131"/>
      <c r="G46" s="386"/>
    </row>
    <row r="47" spans="1:7" ht="13.5" customHeight="1">
      <c r="A47" s="905"/>
      <c r="B47" s="131"/>
      <c r="C47" s="131"/>
      <c r="D47" s="131"/>
      <c r="E47" s="131"/>
      <c r="F47" s="131"/>
      <c r="G47" s="386"/>
    </row>
    <row r="48" spans="1:7" ht="13.5" customHeight="1">
      <c r="A48" s="905"/>
      <c r="B48" s="131"/>
      <c r="C48" s="131"/>
      <c r="D48" s="131"/>
      <c r="E48" s="131"/>
      <c r="F48" s="131"/>
      <c r="G48" s="386"/>
    </row>
    <row r="49" spans="1:7" ht="13.5" customHeight="1">
      <c r="A49" s="906"/>
      <c r="B49" s="131"/>
      <c r="C49" s="131"/>
      <c r="D49" s="131"/>
      <c r="E49" s="131"/>
      <c r="F49" s="131"/>
      <c r="G49" s="386"/>
    </row>
    <row r="50" spans="1:7" ht="13.5" customHeight="1">
      <c r="A50" s="900" t="s">
        <v>225</v>
      </c>
      <c r="B50" s="130"/>
      <c r="C50" s="130"/>
      <c r="D50" s="130"/>
      <c r="E50" s="130"/>
      <c r="F50" s="130"/>
      <c r="G50" s="385"/>
    </row>
    <row r="51" spans="1:7" ht="13.5" customHeight="1">
      <c r="A51" s="905"/>
      <c r="B51" s="131"/>
      <c r="C51" s="131"/>
      <c r="D51" s="131"/>
      <c r="E51" s="131"/>
      <c r="F51" s="131"/>
      <c r="G51" s="386"/>
    </row>
    <row r="52" spans="1:7" ht="13.5" customHeight="1">
      <c r="A52" s="905"/>
      <c r="B52" s="131"/>
      <c r="C52" s="131"/>
      <c r="D52" s="131"/>
      <c r="E52" s="131"/>
      <c r="F52" s="131"/>
      <c r="G52" s="386"/>
    </row>
    <row r="53" spans="1:7" ht="13.5" customHeight="1">
      <c r="A53" s="905"/>
      <c r="B53" s="131"/>
      <c r="C53" s="131"/>
      <c r="D53" s="131"/>
      <c r="E53" s="131"/>
      <c r="F53" s="131"/>
      <c r="G53" s="386"/>
    </row>
    <row r="54" spans="1:7" ht="13.5" customHeight="1">
      <c r="A54" s="906"/>
      <c r="B54" s="132"/>
      <c r="C54" s="132"/>
      <c r="D54" s="132"/>
      <c r="E54" s="132"/>
      <c r="F54" s="132"/>
      <c r="G54" s="387"/>
    </row>
    <row r="55" spans="1:7" ht="13.5" customHeight="1">
      <c r="A55" s="900" t="s">
        <v>1134</v>
      </c>
      <c r="B55" s="131"/>
      <c r="C55" s="131"/>
      <c r="D55" s="131"/>
      <c r="E55" s="131"/>
      <c r="F55" s="131"/>
      <c r="G55" s="386"/>
    </row>
    <row r="56" spans="1:7" ht="13.5" customHeight="1">
      <c r="A56" s="903"/>
      <c r="B56" s="131"/>
      <c r="C56" s="131"/>
      <c r="D56" s="131"/>
      <c r="E56" s="131"/>
      <c r="F56" s="131"/>
      <c r="G56" s="386"/>
    </row>
    <row r="57" spans="1:7" ht="13.5" customHeight="1">
      <c r="A57" s="903"/>
      <c r="B57" s="131"/>
      <c r="C57" s="131"/>
      <c r="D57" s="131"/>
      <c r="E57" s="131"/>
      <c r="F57" s="131"/>
      <c r="G57" s="386"/>
    </row>
    <row r="58" spans="1:7" ht="13.5" customHeight="1">
      <c r="A58" s="903"/>
      <c r="B58" s="131"/>
      <c r="C58" s="131"/>
      <c r="D58" s="131"/>
      <c r="E58" s="131"/>
      <c r="F58" s="131"/>
      <c r="G58" s="386"/>
    </row>
    <row r="59" spans="1:7" ht="13.5" customHeight="1">
      <c r="A59" s="903"/>
      <c r="B59" s="131"/>
      <c r="C59" s="131"/>
      <c r="D59" s="131"/>
      <c r="E59" s="131"/>
      <c r="F59" s="131"/>
      <c r="G59" s="386"/>
    </row>
    <row r="60" spans="1:7" ht="13.5" customHeight="1">
      <c r="A60" s="904"/>
      <c r="B60" s="131"/>
      <c r="C60" s="131"/>
      <c r="D60" s="131"/>
      <c r="E60" s="131"/>
      <c r="F60" s="131"/>
      <c r="G60" s="386"/>
    </row>
    <row r="61" spans="1:7" ht="13.5" customHeight="1">
      <c r="A61" s="916" t="s">
        <v>226</v>
      </c>
      <c r="B61" s="909"/>
      <c r="C61" s="868"/>
      <c r="D61" s="868"/>
      <c r="E61" s="868"/>
      <c r="F61" s="868"/>
      <c r="G61" s="910"/>
    </row>
    <row r="62" spans="1:7" ht="13.5" customHeight="1">
      <c r="A62" s="917"/>
      <c r="B62" s="911"/>
      <c r="C62" s="867"/>
      <c r="D62" s="867"/>
      <c r="E62" s="867"/>
      <c r="F62" s="867"/>
      <c r="G62" s="912"/>
    </row>
    <row r="63" spans="1:7" ht="13.5" customHeight="1">
      <c r="A63" s="918"/>
      <c r="B63" s="913"/>
      <c r="C63" s="914"/>
      <c r="D63" s="914"/>
      <c r="E63" s="914"/>
      <c r="F63" s="914"/>
      <c r="G63" s="915"/>
    </row>
    <row r="64" spans="1:8" ht="13.5" customHeight="1">
      <c r="A64" s="383"/>
      <c r="B64" s="136"/>
      <c r="C64" s="136"/>
      <c r="D64" s="136"/>
      <c r="E64" s="136"/>
      <c r="F64" s="136"/>
      <c r="G64" s="135"/>
      <c r="H64" s="382"/>
    </row>
    <row r="65" spans="1:8" ht="13.5" customHeight="1">
      <c r="A65" s="381"/>
      <c r="B65" s="136"/>
      <c r="C65" s="136"/>
      <c r="D65" s="136"/>
      <c r="E65" s="136"/>
      <c r="F65" s="136"/>
      <c r="G65" s="136"/>
      <c r="H65" s="382"/>
    </row>
    <row r="66" spans="1:7" ht="12">
      <c r="A66" s="382"/>
      <c r="B66" s="382"/>
      <c r="C66" s="382"/>
      <c r="D66" s="382"/>
      <c r="E66" s="382"/>
      <c r="F66" s="382"/>
      <c r="G66" s="382"/>
    </row>
  </sheetData>
  <sheetProtection/>
  <mergeCells count="20">
    <mergeCell ref="B61:G63"/>
    <mergeCell ref="A61:A63"/>
    <mergeCell ref="A1:G1"/>
    <mergeCell ref="A3:A6"/>
    <mergeCell ref="B3:B6"/>
    <mergeCell ref="C3:C6"/>
    <mergeCell ref="D3:D6"/>
    <mergeCell ref="E3:E6"/>
    <mergeCell ref="F3:F6"/>
    <mergeCell ref="G4:G6"/>
    <mergeCell ref="A7:A12"/>
    <mergeCell ref="A13:A18"/>
    <mergeCell ref="A55:A60"/>
    <mergeCell ref="A30:A34"/>
    <mergeCell ref="A45:A49"/>
    <mergeCell ref="A50:A54"/>
    <mergeCell ref="A19:A24"/>
    <mergeCell ref="A25:A29"/>
    <mergeCell ref="A40:A44"/>
    <mergeCell ref="A35:A39"/>
  </mergeCell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FFFF00"/>
  </sheetPr>
  <dimension ref="A1:N52"/>
  <sheetViews>
    <sheetView zoomScaleSheetLayoutView="100" zoomScalePageLayoutView="0" workbookViewId="0" topLeftCell="A1">
      <selection activeCell="N1" sqref="N1"/>
    </sheetView>
  </sheetViews>
  <sheetFormatPr defaultColWidth="9.00390625" defaultRowHeight="13.5"/>
  <cols>
    <col min="1" max="13" width="6.625" style="229" customWidth="1"/>
    <col min="14" max="14" width="3.625" style="229" customWidth="1"/>
    <col min="15" max="16384" width="9.00390625" style="128" customWidth="1"/>
  </cols>
  <sheetData>
    <row r="1" ht="16.5" customHeight="1">
      <c r="A1" s="418" t="s">
        <v>1085</v>
      </c>
    </row>
    <row r="2" ht="16.5" customHeight="1">
      <c r="A2" s="228"/>
    </row>
    <row r="3" spans="1:5" ht="24">
      <c r="A3" s="230"/>
      <c r="E3" s="230" t="s">
        <v>560</v>
      </c>
    </row>
    <row r="4" ht="13.5" customHeight="1">
      <c r="A4" s="231"/>
    </row>
    <row r="5" ht="13.5" customHeight="1">
      <c r="A5" s="228" t="s">
        <v>561</v>
      </c>
    </row>
    <row r="6" ht="13.5" customHeight="1">
      <c r="A6" s="228" t="s">
        <v>562</v>
      </c>
    </row>
    <row r="7" ht="13.5" customHeight="1">
      <c r="A7" s="228"/>
    </row>
    <row r="8" ht="13.5" customHeight="1">
      <c r="A8" s="228"/>
    </row>
    <row r="9" spans="1:13" ht="13.5" customHeight="1">
      <c r="A9" s="228"/>
      <c r="H9" s="232" t="s">
        <v>563</v>
      </c>
      <c r="I9" s="864">
        <f>IF('概要１面'!H21="","",'概要１面'!H21)</f>
      </c>
      <c r="J9" s="864"/>
      <c r="K9" s="864"/>
      <c r="L9" s="864"/>
      <c r="M9" s="197"/>
    </row>
    <row r="10" ht="13.5" customHeight="1">
      <c r="A10" s="228"/>
    </row>
    <row r="11" ht="13.5" customHeight="1">
      <c r="A11" s="228" t="s">
        <v>564</v>
      </c>
    </row>
    <row r="12" spans="1:13" ht="13.5" customHeight="1">
      <c r="A12" s="228" t="s">
        <v>565</v>
      </c>
      <c r="B12" s="866"/>
      <c r="C12" s="866"/>
      <c r="D12" s="866"/>
      <c r="E12" s="866"/>
      <c r="F12" s="866"/>
      <c r="G12" s="233"/>
      <c r="H12" s="234"/>
      <c r="I12" s="866"/>
      <c r="J12" s="866"/>
      <c r="K12" s="866"/>
      <c r="L12" s="866"/>
      <c r="M12" s="866"/>
    </row>
    <row r="13" spans="1:8" ht="13.5" customHeight="1">
      <c r="A13" s="235"/>
      <c r="H13" s="236"/>
    </row>
    <row r="14" spans="1:8" ht="13.5" customHeight="1">
      <c r="A14" s="228" t="s">
        <v>566</v>
      </c>
      <c r="H14" s="236"/>
    </row>
    <row r="15" spans="1:8" ht="13.5" customHeight="1">
      <c r="A15" s="237" t="s">
        <v>567</v>
      </c>
      <c r="H15" s="236"/>
    </row>
    <row r="16" spans="1:13" ht="13.5" customHeight="1">
      <c r="A16" s="228" t="s">
        <v>565</v>
      </c>
      <c r="B16" s="863"/>
      <c r="C16" s="863"/>
      <c r="D16" s="863"/>
      <c r="E16" s="863"/>
      <c r="F16" s="863"/>
      <c r="G16" s="233"/>
      <c r="H16" s="234"/>
      <c r="I16" s="863"/>
      <c r="J16" s="863"/>
      <c r="K16" s="863"/>
      <c r="L16" s="863"/>
      <c r="M16" s="863"/>
    </row>
    <row r="17" spans="1:13" ht="13.5" customHeight="1">
      <c r="A17" s="228" t="s">
        <v>565</v>
      </c>
      <c r="B17" s="863"/>
      <c r="C17" s="863"/>
      <c r="D17" s="863"/>
      <c r="E17" s="863"/>
      <c r="F17" s="863"/>
      <c r="G17" s="234"/>
      <c r="H17" s="234"/>
      <c r="I17" s="863"/>
      <c r="J17" s="863"/>
      <c r="K17" s="863"/>
      <c r="L17" s="863"/>
      <c r="M17" s="863"/>
    </row>
    <row r="18" spans="1:13" ht="13.5" customHeight="1">
      <c r="A18" s="228"/>
      <c r="B18" s="863"/>
      <c r="C18" s="863"/>
      <c r="D18" s="863"/>
      <c r="E18" s="863"/>
      <c r="F18" s="863"/>
      <c r="G18" s="233"/>
      <c r="H18" s="234"/>
      <c r="I18" s="863"/>
      <c r="J18" s="863"/>
      <c r="K18" s="863"/>
      <c r="L18" s="863"/>
      <c r="M18" s="863"/>
    </row>
    <row r="19" ht="13.5" customHeight="1">
      <c r="H19" s="236"/>
    </row>
    <row r="20" spans="1:8" ht="13.5" customHeight="1">
      <c r="A20" s="228" t="s">
        <v>568</v>
      </c>
      <c r="H20" s="236"/>
    </row>
    <row r="21" spans="1:8" ht="13.5" customHeight="1">
      <c r="A21" s="237" t="s">
        <v>569</v>
      </c>
      <c r="H21" s="236"/>
    </row>
    <row r="22" spans="1:13" ht="13.5" customHeight="1">
      <c r="A22" s="228"/>
      <c r="B22" s="863"/>
      <c r="C22" s="863"/>
      <c r="D22" s="863"/>
      <c r="E22" s="863"/>
      <c r="F22" s="863"/>
      <c r="G22" s="233"/>
      <c r="H22" s="234"/>
      <c r="I22" s="863"/>
      <c r="J22" s="863"/>
      <c r="K22" s="863"/>
      <c r="L22" s="863"/>
      <c r="M22" s="863"/>
    </row>
    <row r="23" spans="1:13" ht="13.5" customHeight="1">
      <c r="A23" s="228"/>
      <c r="B23" s="863"/>
      <c r="C23" s="863"/>
      <c r="D23" s="863"/>
      <c r="E23" s="863"/>
      <c r="F23" s="863"/>
      <c r="G23" s="233"/>
      <c r="H23" s="234"/>
      <c r="I23" s="863"/>
      <c r="J23" s="863"/>
      <c r="K23" s="863"/>
      <c r="L23" s="863"/>
      <c r="M23" s="863"/>
    </row>
    <row r="24" spans="1:13" ht="13.5" customHeight="1">
      <c r="A24" s="228"/>
      <c r="B24" s="863"/>
      <c r="C24" s="863"/>
      <c r="D24" s="863"/>
      <c r="E24" s="863"/>
      <c r="F24" s="863"/>
      <c r="G24" s="233"/>
      <c r="H24" s="234"/>
      <c r="I24" s="863"/>
      <c r="J24" s="863"/>
      <c r="K24" s="863"/>
      <c r="L24" s="863"/>
      <c r="M24" s="863"/>
    </row>
    <row r="25" spans="1:13" ht="13.5" customHeight="1">
      <c r="A25" s="228"/>
      <c r="B25" s="863"/>
      <c r="C25" s="863"/>
      <c r="D25" s="863"/>
      <c r="E25" s="863"/>
      <c r="F25" s="863"/>
      <c r="G25" s="233"/>
      <c r="H25" s="234"/>
      <c r="I25" s="863"/>
      <c r="J25" s="863"/>
      <c r="K25" s="863"/>
      <c r="L25" s="863"/>
      <c r="M25" s="863"/>
    </row>
    <row r="26" spans="2:13" ht="13.5" customHeight="1">
      <c r="B26" s="863"/>
      <c r="C26" s="863"/>
      <c r="D26" s="863"/>
      <c r="E26" s="863"/>
      <c r="F26" s="863"/>
      <c r="G26" s="233"/>
      <c r="H26" s="234"/>
      <c r="I26" s="863"/>
      <c r="J26" s="863"/>
      <c r="K26" s="863"/>
      <c r="L26" s="863"/>
      <c r="M26" s="863"/>
    </row>
    <row r="27" spans="1:13" ht="13.5" customHeight="1">
      <c r="A27" s="228"/>
      <c r="B27" s="863"/>
      <c r="C27" s="863"/>
      <c r="D27" s="863"/>
      <c r="E27" s="863"/>
      <c r="F27" s="863"/>
      <c r="G27" s="233"/>
      <c r="H27" s="234"/>
      <c r="I27" s="863"/>
      <c r="J27" s="863"/>
      <c r="K27" s="863"/>
      <c r="L27" s="863"/>
      <c r="M27" s="863"/>
    </row>
    <row r="28" spans="1:13" ht="13.5" customHeight="1">
      <c r="A28" s="228"/>
      <c r="B28" s="863"/>
      <c r="C28" s="863"/>
      <c r="D28" s="863"/>
      <c r="E28" s="863"/>
      <c r="F28" s="863"/>
      <c r="G28" s="233"/>
      <c r="H28" s="234"/>
      <c r="I28" s="863"/>
      <c r="J28" s="863"/>
      <c r="K28" s="863"/>
      <c r="L28" s="863"/>
      <c r="M28" s="863"/>
    </row>
    <row r="29" ht="13.5" customHeight="1">
      <c r="H29" s="236"/>
    </row>
    <row r="30" spans="1:8" ht="13.5" customHeight="1">
      <c r="A30" s="228" t="s">
        <v>570</v>
      </c>
      <c r="H30" s="236"/>
    </row>
    <row r="31" spans="1:13" ht="13.5" customHeight="1">
      <c r="A31" s="237"/>
      <c r="B31" s="863"/>
      <c r="C31" s="863"/>
      <c r="D31" s="863"/>
      <c r="E31" s="863"/>
      <c r="F31" s="863"/>
      <c r="G31" s="233"/>
      <c r="H31" s="234"/>
      <c r="I31" s="863"/>
      <c r="J31" s="863"/>
      <c r="K31" s="863"/>
      <c r="L31" s="863"/>
      <c r="M31" s="863"/>
    </row>
    <row r="32" spans="1:8" ht="13.5" customHeight="1">
      <c r="A32" s="228"/>
      <c r="H32" s="236"/>
    </row>
    <row r="33" spans="1:8" ht="13.5" customHeight="1">
      <c r="A33" s="228" t="s">
        <v>571</v>
      </c>
      <c r="H33" s="236"/>
    </row>
    <row r="34" spans="1:13" ht="13.5" customHeight="1">
      <c r="A34" s="228" t="s">
        <v>565</v>
      </c>
      <c r="B34" s="863"/>
      <c r="C34" s="863"/>
      <c r="D34" s="863"/>
      <c r="E34" s="863"/>
      <c r="F34" s="863"/>
      <c r="G34" s="233"/>
      <c r="H34" s="234"/>
      <c r="I34" s="863"/>
      <c r="J34" s="863"/>
      <c r="K34" s="863"/>
      <c r="L34" s="863"/>
      <c r="M34" s="863"/>
    </row>
    <row r="35" spans="1:13" ht="13.5" customHeight="1">
      <c r="A35" s="228" t="s">
        <v>565</v>
      </c>
      <c r="B35" s="863"/>
      <c r="C35" s="863"/>
      <c r="D35" s="863"/>
      <c r="E35" s="863"/>
      <c r="F35" s="863"/>
      <c r="G35" s="233"/>
      <c r="H35" s="234"/>
      <c r="I35" s="863"/>
      <c r="J35" s="863"/>
      <c r="K35" s="863"/>
      <c r="L35" s="863"/>
      <c r="M35" s="863"/>
    </row>
    <row r="36" ht="13.5" customHeight="1">
      <c r="A36" s="235"/>
    </row>
    <row r="37" ht="13.5" customHeight="1"/>
    <row r="38" spans="1:14" ht="13.5" customHeight="1">
      <c r="A38" s="129" t="s">
        <v>481</v>
      </c>
      <c r="B38" s="238"/>
      <c r="C38" s="238"/>
      <c r="D38" s="238"/>
      <c r="E38" s="238"/>
      <c r="F38" s="238"/>
      <c r="G38" s="238"/>
      <c r="H38" s="238"/>
      <c r="I38" s="238"/>
      <c r="J38" s="238"/>
      <c r="K38" s="238"/>
      <c r="L38" s="238"/>
      <c r="M38" s="238"/>
      <c r="N38" s="238"/>
    </row>
    <row r="39" spans="1:14" ht="13.5" customHeight="1">
      <c r="A39" s="129" t="s">
        <v>483</v>
      </c>
      <c r="B39" s="238"/>
      <c r="C39" s="238"/>
      <c r="D39" s="238"/>
      <c r="E39" s="238"/>
      <c r="F39" s="238"/>
      <c r="G39" s="238"/>
      <c r="H39" s="238"/>
      <c r="I39" s="238"/>
      <c r="J39" s="238"/>
      <c r="K39" s="238"/>
      <c r="L39" s="238"/>
      <c r="M39" s="238"/>
      <c r="N39" s="238"/>
    </row>
    <row r="40" spans="1:14" ht="13.5" customHeight="1">
      <c r="A40" s="129" t="s">
        <v>482</v>
      </c>
      <c r="B40" s="238"/>
      <c r="C40" s="238"/>
      <c r="D40" s="238"/>
      <c r="E40" s="238"/>
      <c r="F40" s="238"/>
      <c r="G40" s="238"/>
      <c r="H40" s="238"/>
      <c r="I40" s="238"/>
      <c r="J40" s="238"/>
      <c r="K40" s="238"/>
      <c r="L40" s="238"/>
      <c r="M40" s="238"/>
      <c r="N40" s="238"/>
    </row>
    <row r="41" spans="1:14" ht="13.5" customHeight="1">
      <c r="A41" s="239"/>
      <c r="B41" s="240"/>
      <c r="C41" s="240"/>
      <c r="D41" s="240"/>
      <c r="E41" s="240"/>
      <c r="F41" s="240"/>
      <c r="G41" s="240"/>
      <c r="H41" s="240"/>
      <c r="I41" s="240"/>
      <c r="J41" s="240"/>
      <c r="K41" s="240"/>
      <c r="L41" s="240"/>
      <c r="M41" s="240"/>
      <c r="N41" s="241"/>
    </row>
    <row r="42" spans="1:14" ht="13.5" customHeight="1">
      <c r="A42" s="242" t="s">
        <v>572</v>
      </c>
      <c r="B42" s="243"/>
      <c r="C42" s="243"/>
      <c r="D42" s="243"/>
      <c r="E42" s="243"/>
      <c r="F42" s="243"/>
      <c r="G42" s="243"/>
      <c r="H42" s="243"/>
      <c r="I42" s="243"/>
      <c r="J42" s="243"/>
      <c r="K42" s="243"/>
      <c r="L42" s="243"/>
      <c r="M42" s="243"/>
      <c r="N42" s="241"/>
    </row>
    <row r="43" spans="1:14" ht="13.5" customHeight="1">
      <c r="A43" s="242" t="s">
        <v>573</v>
      </c>
      <c r="B43" s="243"/>
      <c r="C43" s="243"/>
      <c r="D43" s="243"/>
      <c r="E43" s="243"/>
      <c r="F43" s="243"/>
      <c r="G43" s="243"/>
      <c r="H43" s="243"/>
      <c r="I43" s="243"/>
      <c r="J43" s="243"/>
      <c r="K43" s="243"/>
      <c r="L43" s="243"/>
      <c r="M43" s="243"/>
      <c r="N43" s="241"/>
    </row>
    <row r="44" spans="1:14" ht="13.5" customHeight="1">
      <c r="A44" s="244"/>
      <c r="B44" s="243"/>
      <c r="C44" s="243"/>
      <c r="D44" s="243"/>
      <c r="E44" s="243"/>
      <c r="F44" s="243"/>
      <c r="G44" s="243"/>
      <c r="H44" s="243"/>
      <c r="I44" s="243"/>
      <c r="J44" s="243"/>
      <c r="K44" s="243"/>
      <c r="L44" s="243"/>
      <c r="M44" s="243"/>
      <c r="N44" s="241"/>
    </row>
    <row r="45" spans="1:14" ht="13.5" customHeight="1">
      <c r="A45" s="242" t="s">
        <v>574</v>
      </c>
      <c r="B45" s="243"/>
      <c r="C45" s="243"/>
      <c r="D45" s="243"/>
      <c r="E45" s="243"/>
      <c r="F45" s="243"/>
      <c r="G45" s="243"/>
      <c r="H45" s="243"/>
      <c r="I45" s="243"/>
      <c r="J45" s="243"/>
      <c r="K45" s="243"/>
      <c r="L45" s="243"/>
      <c r="M45" s="243"/>
      <c r="N45" s="241"/>
    </row>
    <row r="46" spans="1:14" ht="13.5" customHeight="1">
      <c r="A46" s="242" t="s">
        <v>575</v>
      </c>
      <c r="B46" s="243"/>
      <c r="C46" s="243"/>
      <c r="D46" s="243"/>
      <c r="E46" s="243"/>
      <c r="F46" s="243"/>
      <c r="G46" s="243"/>
      <c r="H46" s="243"/>
      <c r="I46" s="243"/>
      <c r="J46" s="243"/>
      <c r="K46" s="243"/>
      <c r="L46" s="243"/>
      <c r="M46" s="243"/>
      <c r="N46" s="241"/>
    </row>
    <row r="47" spans="1:14" ht="13.5" customHeight="1">
      <c r="A47" s="242" t="s">
        <v>576</v>
      </c>
      <c r="B47" s="243"/>
      <c r="C47" s="243"/>
      <c r="D47" s="243"/>
      <c r="E47" s="243"/>
      <c r="F47" s="243"/>
      <c r="G47" s="243"/>
      <c r="H47" s="243"/>
      <c r="I47" s="243"/>
      <c r="J47" s="243"/>
      <c r="K47" s="243"/>
      <c r="L47" s="243"/>
      <c r="M47" s="243"/>
      <c r="N47" s="241"/>
    </row>
    <row r="48" spans="1:14" ht="13.5" customHeight="1">
      <c r="A48" s="242" t="s">
        <v>577</v>
      </c>
      <c r="B48" s="243"/>
      <c r="C48" s="243"/>
      <c r="D48" s="243"/>
      <c r="E48" s="243"/>
      <c r="F48" s="243"/>
      <c r="G48" s="243"/>
      <c r="H48" s="243"/>
      <c r="I48" s="243"/>
      <c r="J48" s="243"/>
      <c r="K48" s="243"/>
      <c r="L48" s="243"/>
      <c r="M48" s="243"/>
      <c r="N48" s="241"/>
    </row>
    <row r="49" spans="1:14" ht="13.5" customHeight="1">
      <c r="A49" s="242" t="s">
        <v>578</v>
      </c>
      <c r="B49" s="243"/>
      <c r="C49" s="243"/>
      <c r="D49" s="243"/>
      <c r="E49" s="243"/>
      <c r="F49" s="243"/>
      <c r="G49" s="243"/>
      <c r="H49" s="243"/>
      <c r="I49" s="243"/>
      <c r="J49" s="243"/>
      <c r="K49" s="243"/>
      <c r="L49" s="243"/>
      <c r="M49" s="243"/>
      <c r="N49" s="241"/>
    </row>
    <row r="50" spans="1:14" ht="13.5" customHeight="1">
      <c r="A50" s="245"/>
      <c r="B50" s="246"/>
      <c r="C50" s="246"/>
      <c r="D50" s="246"/>
      <c r="E50" s="246"/>
      <c r="F50" s="246"/>
      <c r="G50" s="246"/>
      <c r="H50" s="246"/>
      <c r="I50" s="246"/>
      <c r="J50" s="246"/>
      <c r="K50" s="246"/>
      <c r="L50" s="246"/>
      <c r="M50" s="246"/>
      <c r="N50" s="241"/>
    </row>
    <row r="51" ht="13.5" customHeight="1">
      <c r="A51" s="247"/>
    </row>
    <row r="52" ht="13.5" customHeight="1">
      <c r="A52" s="228" t="s">
        <v>579</v>
      </c>
    </row>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29">
    <mergeCell ref="B35:F35"/>
    <mergeCell ref="I35:M35"/>
    <mergeCell ref="B27:F27"/>
    <mergeCell ref="I27:M27"/>
    <mergeCell ref="B28:F28"/>
    <mergeCell ref="I28:M28"/>
    <mergeCell ref="B31:F31"/>
    <mergeCell ref="I31:M31"/>
    <mergeCell ref="B34:F34"/>
    <mergeCell ref="I34:M34"/>
    <mergeCell ref="B22:F22"/>
    <mergeCell ref="I22:M22"/>
    <mergeCell ref="B26:F26"/>
    <mergeCell ref="I26:M26"/>
    <mergeCell ref="B23:F23"/>
    <mergeCell ref="I23:M23"/>
    <mergeCell ref="I25:M25"/>
    <mergeCell ref="B24:F24"/>
    <mergeCell ref="I24:M24"/>
    <mergeCell ref="B25:F25"/>
    <mergeCell ref="B17:F17"/>
    <mergeCell ref="I17:M17"/>
    <mergeCell ref="B18:F18"/>
    <mergeCell ref="I9:L9"/>
    <mergeCell ref="B12:F12"/>
    <mergeCell ref="I12:M12"/>
    <mergeCell ref="B16:F16"/>
    <mergeCell ref="I16:M16"/>
    <mergeCell ref="I18:M18"/>
  </mergeCells>
  <dataValidations count="1">
    <dataValidation allowBlank="1" showInputMessage="1" showErrorMessage="1" imeMode="hiragana" sqref="I9:M9"/>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FF0000"/>
  </sheetPr>
  <dimension ref="A1:AE70"/>
  <sheetViews>
    <sheetView zoomScaleSheetLayoutView="100" zoomScalePageLayoutView="0" workbookViewId="0" topLeftCell="A1">
      <selection activeCell="Z71" sqref="Z71"/>
    </sheetView>
  </sheetViews>
  <sheetFormatPr defaultColWidth="3.625" defaultRowHeight="18" customHeight="1"/>
  <cols>
    <col min="1" max="31" width="3.125" style="110" customWidth="1"/>
    <col min="32" max="16384" width="3.625" style="110" customWidth="1"/>
  </cols>
  <sheetData>
    <row r="1" spans="1:14" ht="13.5" customHeight="1">
      <c r="A1" s="113" t="s">
        <v>1089</v>
      </c>
      <c r="B1" s="113"/>
      <c r="C1" s="113"/>
      <c r="D1" s="113"/>
      <c r="E1" s="113"/>
      <c r="F1" s="113"/>
      <c r="G1" s="113"/>
      <c r="N1" s="110" t="s">
        <v>1076</v>
      </c>
    </row>
    <row r="2" ht="13.5" customHeight="1">
      <c r="A2" s="111"/>
    </row>
    <row r="3" spans="1:31" ht="27" customHeight="1">
      <c r="A3" s="874" t="s">
        <v>227</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row>
    <row r="4" spans="1:30" ht="13.5" customHeight="1">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row>
    <row r="5" spans="1:25" ht="13.5" customHeight="1">
      <c r="A5" s="137"/>
      <c r="B5" s="137"/>
      <c r="C5" s="137"/>
      <c r="D5" s="137"/>
      <c r="E5" s="137"/>
      <c r="F5" s="137"/>
      <c r="G5" s="137"/>
      <c r="H5" s="137"/>
      <c r="I5" s="137"/>
      <c r="J5" s="137"/>
      <c r="K5" s="137"/>
      <c r="L5" s="137"/>
      <c r="M5" s="137"/>
      <c r="N5" s="137"/>
      <c r="O5" s="137"/>
      <c r="P5" s="137"/>
      <c r="Q5" s="137"/>
      <c r="R5" s="137"/>
      <c r="S5" s="137"/>
      <c r="T5" s="137"/>
      <c r="U5" s="137"/>
      <c r="V5" s="137"/>
      <c r="W5" s="137"/>
      <c r="X5" s="137"/>
      <c r="Y5" s="137"/>
    </row>
    <row r="6" spans="1:25" ht="13.5" customHeight="1">
      <c r="A6" s="137"/>
      <c r="B6" s="137"/>
      <c r="C6" s="137"/>
      <c r="D6" s="137"/>
      <c r="E6" s="137"/>
      <c r="F6" s="137"/>
      <c r="G6" s="137"/>
      <c r="H6" s="137"/>
      <c r="I6" s="137"/>
      <c r="J6" s="137"/>
      <c r="K6" s="137"/>
      <c r="L6" s="137"/>
      <c r="M6" s="563" t="s">
        <v>228</v>
      </c>
      <c r="N6" s="563"/>
      <c r="O6" s="563"/>
      <c r="P6" s="563"/>
      <c r="Q6" s="563"/>
      <c r="R6" s="563"/>
      <c r="S6" s="137"/>
      <c r="T6" s="137"/>
      <c r="U6" s="137"/>
      <c r="V6" s="137"/>
      <c r="W6" s="137"/>
      <c r="X6" s="137"/>
      <c r="Y6" s="137"/>
    </row>
    <row r="7" ht="13.5" customHeight="1"/>
    <row r="8" spans="3:25" ht="13.5" customHeight="1">
      <c r="C8" s="431" t="s">
        <v>1188</v>
      </c>
      <c r="D8" s="431"/>
      <c r="E8" s="431"/>
      <c r="F8" s="431"/>
      <c r="G8" s="431"/>
      <c r="H8" s="431"/>
      <c r="I8" s="431"/>
      <c r="J8" s="431"/>
      <c r="K8" s="431"/>
      <c r="L8" s="431"/>
      <c r="M8" s="431"/>
      <c r="N8" s="431"/>
      <c r="O8" s="431"/>
      <c r="P8" s="431"/>
      <c r="Q8" s="431"/>
      <c r="R8" s="431"/>
      <c r="S8" s="431"/>
      <c r="T8" s="431"/>
      <c r="U8" s="431"/>
      <c r="V8" s="431"/>
      <c r="W8" s="431"/>
      <c r="X8" s="432"/>
      <c r="Y8" s="432"/>
    </row>
    <row r="9" spans="3:25" ht="6.75" customHeight="1">
      <c r="C9" s="431"/>
      <c r="D9" s="431"/>
      <c r="E9" s="431"/>
      <c r="F9" s="431"/>
      <c r="G9" s="431"/>
      <c r="H9" s="431"/>
      <c r="I9" s="431"/>
      <c r="J9" s="431"/>
      <c r="K9" s="431"/>
      <c r="L9" s="431"/>
      <c r="M9" s="431"/>
      <c r="N9" s="431"/>
      <c r="O9" s="431"/>
      <c r="P9" s="431"/>
      <c r="Q9" s="431"/>
      <c r="R9" s="431"/>
      <c r="S9" s="431"/>
      <c r="T9" s="431"/>
      <c r="U9" s="431"/>
      <c r="V9" s="431"/>
      <c r="W9" s="431"/>
      <c r="X9" s="432"/>
      <c r="Y9" s="432"/>
    </row>
    <row r="10" spans="3:27" ht="13.5" customHeight="1">
      <c r="C10" s="431" t="s">
        <v>1189</v>
      </c>
      <c r="D10" s="431"/>
      <c r="E10" s="431"/>
      <c r="F10" s="431"/>
      <c r="G10" s="431"/>
      <c r="H10" s="431"/>
      <c r="I10" s="431"/>
      <c r="J10" s="431"/>
      <c r="K10" s="431"/>
      <c r="L10" s="431"/>
      <c r="M10" s="431"/>
      <c r="N10" s="431"/>
      <c r="O10" s="431"/>
      <c r="P10" s="431"/>
      <c r="Q10" s="431"/>
      <c r="R10" s="431"/>
      <c r="S10" s="431"/>
      <c r="T10" s="431"/>
      <c r="U10" s="431"/>
      <c r="V10" s="431"/>
      <c r="W10" s="431"/>
      <c r="X10" s="431"/>
      <c r="Y10" s="431"/>
      <c r="Z10" s="111"/>
      <c r="AA10" s="111"/>
    </row>
    <row r="11" spans="3:25" ht="6.75" customHeight="1">
      <c r="C11" s="431"/>
      <c r="D11" s="431"/>
      <c r="E11" s="431"/>
      <c r="F11" s="431"/>
      <c r="G11" s="431"/>
      <c r="H11" s="431"/>
      <c r="I11" s="431"/>
      <c r="J11" s="431"/>
      <c r="K11" s="431"/>
      <c r="L11" s="431"/>
      <c r="M11" s="431"/>
      <c r="N11" s="431"/>
      <c r="O11" s="431"/>
      <c r="P11" s="431"/>
      <c r="Q11" s="431"/>
      <c r="R11" s="431"/>
      <c r="S11" s="431"/>
      <c r="T11" s="431"/>
      <c r="U11" s="431"/>
      <c r="V11" s="431"/>
      <c r="W11" s="431"/>
      <c r="X11" s="120"/>
      <c r="Y11" s="120"/>
    </row>
    <row r="12" spans="3:25" ht="13.5" customHeight="1">
      <c r="C12" s="431" t="s">
        <v>1190</v>
      </c>
      <c r="D12" s="431"/>
      <c r="E12" s="431"/>
      <c r="F12" s="431"/>
      <c r="G12" s="431"/>
      <c r="H12" s="431"/>
      <c r="I12" s="431"/>
      <c r="J12" s="431"/>
      <c r="K12" s="431"/>
      <c r="L12" s="431"/>
      <c r="M12" s="431"/>
      <c r="N12" s="431"/>
      <c r="O12" s="431"/>
      <c r="P12" s="431"/>
      <c r="Q12" s="431"/>
      <c r="R12" s="431"/>
      <c r="S12" s="431"/>
      <c r="T12" s="431"/>
      <c r="U12" s="431"/>
      <c r="V12" s="431"/>
      <c r="W12" s="431"/>
      <c r="X12" s="120"/>
      <c r="Y12" s="120"/>
    </row>
    <row r="13" spans="3:25" ht="6.75" customHeight="1">
      <c r="C13" s="431"/>
      <c r="D13" s="431"/>
      <c r="E13" s="431"/>
      <c r="F13" s="431"/>
      <c r="G13" s="431"/>
      <c r="H13" s="431"/>
      <c r="I13" s="431"/>
      <c r="J13" s="431"/>
      <c r="K13" s="431"/>
      <c r="L13" s="431"/>
      <c r="M13" s="431"/>
      <c r="N13" s="431"/>
      <c r="O13" s="431"/>
      <c r="P13" s="431"/>
      <c r="Q13" s="431"/>
      <c r="R13" s="431"/>
      <c r="S13" s="431"/>
      <c r="T13" s="431"/>
      <c r="U13" s="431"/>
      <c r="V13" s="431"/>
      <c r="W13" s="431"/>
      <c r="X13" s="120"/>
      <c r="Y13" s="44"/>
    </row>
    <row r="14" spans="3:25" ht="13.5" customHeight="1">
      <c r="C14" s="431" t="s">
        <v>162</v>
      </c>
      <c r="D14" s="431"/>
      <c r="E14" s="431"/>
      <c r="F14" s="431"/>
      <c r="G14" s="431"/>
      <c r="H14" s="431"/>
      <c r="I14" s="431"/>
      <c r="J14" s="431"/>
      <c r="K14" s="431"/>
      <c r="L14" s="431"/>
      <c r="M14" s="431"/>
      <c r="N14" s="431"/>
      <c r="O14" s="431"/>
      <c r="P14" s="431"/>
      <c r="Q14" s="431"/>
      <c r="R14" s="431"/>
      <c r="S14" s="431"/>
      <c r="T14" s="431"/>
      <c r="U14" s="431"/>
      <c r="V14" s="431"/>
      <c r="W14" s="431"/>
      <c r="X14" s="120"/>
      <c r="Y14" s="44"/>
    </row>
    <row r="15" spans="3:25" ht="6.75" customHeight="1">
      <c r="C15" s="431"/>
      <c r="D15" s="437"/>
      <c r="E15" s="437"/>
      <c r="F15" s="431"/>
      <c r="G15" s="431"/>
      <c r="H15" s="431"/>
      <c r="I15" s="431"/>
      <c r="J15" s="431"/>
      <c r="K15" s="431"/>
      <c r="L15" s="431"/>
      <c r="M15" s="431"/>
      <c r="N15" s="431"/>
      <c r="O15" s="431"/>
      <c r="P15" s="431"/>
      <c r="Q15" s="431"/>
      <c r="R15" s="431"/>
      <c r="S15" s="431"/>
      <c r="T15" s="431"/>
      <c r="U15" s="431"/>
      <c r="V15" s="431"/>
      <c r="W15" s="431"/>
      <c r="X15" s="120"/>
      <c r="Y15" s="44"/>
    </row>
    <row r="16" spans="3:25" ht="13.5" customHeight="1">
      <c r="C16" s="431" t="s">
        <v>163</v>
      </c>
      <c r="D16" s="437"/>
      <c r="E16" s="437"/>
      <c r="F16" s="432"/>
      <c r="G16" s="432"/>
      <c r="H16" s="432"/>
      <c r="I16" s="432"/>
      <c r="J16" s="432"/>
      <c r="K16" s="432"/>
      <c r="L16" s="432"/>
      <c r="M16" s="432"/>
      <c r="N16" s="432"/>
      <c r="O16" s="432"/>
      <c r="P16" s="432"/>
      <c r="Q16" s="432"/>
      <c r="R16" s="432"/>
      <c r="S16" s="432"/>
      <c r="T16" s="432"/>
      <c r="U16" s="432"/>
      <c r="V16" s="432"/>
      <c r="W16" s="432"/>
      <c r="X16" s="120"/>
      <c r="Y16" s="44"/>
    </row>
    <row r="17" spans="3:25" ht="6.75" customHeight="1">
      <c r="C17" s="111"/>
      <c r="D17" s="109"/>
      <c r="E17" s="109"/>
      <c r="F17" s="114"/>
      <c r="G17" s="114"/>
      <c r="H17" s="114"/>
      <c r="I17" s="114"/>
      <c r="J17" s="114"/>
      <c r="K17" s="114"/>
      <c r="L17" s="114"/>
      <c r="M17" s="114"/>
      <c r="N17" s="114"/>
      <c r="O17" s="114"/>
      <c r="P17" s="114"/>
      <c r="Q17" s="114"/>
      <c r="R17" s="114"/>
      <c r="S17" s="114"/>
      <c r="T17" s="114"/>
      <c r="U17" s="114"/>
      <c r="V17" s="114"/>
      <c r="W17" s="114"/>
      <c r="X17" s="44"/>
      <c r="Y17" s="44"/>
    </row>
    <row r="18" spans="4:25" ht="13.5" customHeight="1">
      <c r="D18" s="111"/>
      <c r="E18" s="111"/>
      <c r="F18" s="111"/>
      <c r="G18" s="111"/>
      <c r="H18" s="111"/>
      <c r="I18" s="111"/>
      <c r="J18" s="111"/>
      <c r="K18" s="111"/>
      <c r="L18" s="111"/>
      <c r="M18" s="111"/>
      <c r="N18" s="111"/>
      <c r="O18" s="111"/>
      <c r="P18" s="111"/>
      <c r="Q18" s="111"/>
      <c r="R18" s="111"/>
      <c r="S18" s="111"/>
      <c r="T18" s="111"/>
      <c r="U18" s="111"/>
      <c r="V18" s="111"/>
      <c r="W18" s="111"/>
      <c r="X18" s="44"/>
      <c r="Y18" s="44"/>
    </row>
    <row r="19" ht="13.5" customHeight="1"/>
    <row r="20" ht="13.5" customHeight="1">
      <c r="D20" s="110" t="s">
        <v>823</v>
      </c>
    </row>
    <row r="21" ht="6.75" customHeight="1">
      <c r="N21" s="226"/>
    </row>
    <row r="22" spans="5:14" ht="13.5" customHeight="1">
      <c r="E22" s="115" t="s">
        <v>824</v>
      </c>
      <c r="I22" s="110" t="s">
        <v>550</v>
      </c>
      <c r="N22" s="226" t="s">
        <v>825</v>
      </c>
    </row>
    <row r="23" ht="13.5" customHeight="1">
      <c r="C23" s="115"/>
    </row>
    <row r="24" spans="17:27" ht="13.5" customHeight="1">
      <c r="Q24" s="567" t="s">
        <v>1147</v>
      </c>
      <c r="R24" s="567"/>
      <c r="S24" s="568"/>
      <c r="T24" s="568"/>
      <c r="U24" s="568"/>
      <c r="V24" s="568"/>
      <c r="W24" s="568"/>
      <c r="X24" s="568"/>
      <c r="Y24" s="568"/>
      <c r="Z24" s="568"/>
      <c r="AA24" s="568"/>
    </row>
    <row r="25" spans="17:24" ht="13.5" customHeight="1">
      <c r="Q25" s="116"/>
      <c r="R25" s="116"/>
      <c r="T25" s="44"/>
      <c r="U25" s="44"/>
      <c r="W25" s="44"/>
      <c r="X25" s="44"/>
    </row>
    <row r="26" spans="15:22" ht="13.5" customHeight="1">
      <c r="O26" s="44"/>
      <c r="P26" s="44"/>
      <c r="Q26" s="44"/>
      <c r="R26" s="44"/>
      <c r="S26" s="44"/>
      <c r="T26" s="44"/>
      <c r="U26" s="44"/>
      <c r="V26" s="44"/>
    </row>
    <row r="27" spans="14:30" ht="13.5" customHeight="1">
      <c r="N27" s="110" t="s">
        <v>846</v>
      </c>
      <c r="R27" s="876">
        <f>IF('確認１面'!R28="","",'確認１面'!R28)</f>
      </c>
      <c r="S27" s="876"/>
      <c r="T27" s="876"/>
      <c r="U27" s="876"/>
      <c r="V27" s="876"/>
      <c r="W27" s="876"/>
      <c r="X27" s="876"/>
      <c r="Y27" s="876"/>
      <c r="Z27" s="876"/>
      <c r="AA27" s="876"/>
      <c r="AB27" s="876"/>
      <c r="AC27" s="876"/>
      <c r="AD27" s="116"/>
    </row>
    <row r="28" spans="18:30" ht="6" customHeight="1">
      <c r="R28" s="301"/>
      <c r="S28" s="301"/>
      <c r="T28" s="301"/>
      <c r="U28" s="301"/>
      <c r="V28" s="301"/>
      <c r="W28" s="301"/>
      <c r="X28" s="301"/>
      <c r="Y28" s="301"/>
      <c r="Z28" s="301"/>
      <c r="AA28" s="301"/>
      <c r="AB28" s="301"/>
      <c r="AC28" s="301"/>
      <c r="AD28" s="116"/>
    </row>
    <row r="29" spans="6:29" ht="13.5" customHeight="1">
      <c r="F29" s="299">
        <f>IF('確認１面'!E30="","",'確認１面'!E30)</f>
      </c>
      <c r="G29" s="299"/>
      <c r="H29" s="299"/>
      <c r="I29" s="299"/>
      <c r="J29" s="299"/>
      <c r="K29" s="299"/>
      <c r="L29" s="299"/>
      <c r="M29" s="299"/>
      <c r="N29" s="299"/>
      <c r="O29" s="299"/>
      <c r="P29" s="299"/>
      <c r="Q29" s="299"/>
      <c r="R29" s="877">
        <f>IF('確認１面'!R30="","",'確認１面'!R30)</f>
      </c>
      <c r="S29" s="877">
        <f>IF('確認１面'!R30="","",'確認１面'!R30)</f>
      </c>
      <c r="T29" s="877">
        <f>IF('確認１面'!S30="","",'確認１面'!S30)</f>
      </c>
      <c r="U29" s="877">
        <f>IF('確認１面'!T30="","",'確認１面'!T30)</f>
      </c>
      <c r="V29" s="877">
        <f>IF('確認１面'!U30="","",'確認１面'!U30)</f>
      </c>
      <c r="W29" s="877">
        <f>IF('確認１面'!V30="","",'確認１面'!V30)</f>
      </c>
      <c r="X29" s="877">
        <f>IF('確認１面'!W30="","",'確認１面'!W30)</f>
      </c>
      <c r="Y29" s="877">
        <f>IF('確認１面'!X30="","",'確認１面'!X30)</f>
      </c>
      <c r="Z29" s="877">
        <f>IF('確認１面'!Y30="","",'確認１面'!Y30)</f>
      </c>
      <c r="AA29" s="877">
        <f>IF('確認１面'!Z30="","",'確認１面'!Z30)</f>
      </c>
      <c r="AB29" s="877">
        <f>IF('確認１面'!AA30="","",'確認１面'!AA30)</f>
      </c>
      <c r="AC29" s="877">
        <f>IF('確認１面'!AB30="","",'確認１面'!AB30)</f>
      </c>
    </row>
    <row r="30" spans="18:30" ht="6" customHeight="1">
      <c r="R30" s="301"/>
      <c r="S30" s="301"/>
      <c r="T30" s="301"/>
      <c r="U30" s="301"/>
      <c r="V30" s="301"/>
      <c r="W30" s="301"/>
      <c r="X30" s="301"/>
      <c r="Y30" s="301"/>
      <c r="Z30" s="301"/>
      <c r="AA30" s="301"/>
      <c r="AB30" s="301"/>
      <c r="AC30" s="301"/>
      <c r="AD30" s="116"/>
    </row>
    <row r="31" spans="6:29" ht="13.5" customHeight="1">
      <c r="F31" s="299">
        <f>IF('確認１面'!E32="","",'確認１面'!E32)</f>
      </c>
      <c r="G31" s="299"/>
      <c r="H31" s="299"/>
      <c r="I31" s="299"/>
      <c r="J31" s="299"/>
      <c r="K31" s="299"/>
      <c r="L31" s="299"/>
      <c r="M31" s="299"/>
      <c r="N31" s="299"/>
      <c r="O31" s="299"/>
      <c r="P31" s="299"/>
      <c r="Q31" s="299"/>
      <c r="R31" s="877">
        <f>IF('確認１面'!R32="","",'確認１面'!R34)</f>
      </c>
      <c r="S31" s="877">
        <f>IF('確認１面'!R31="","",'確認１面'!R31)</f>
      </c>
      <c r="T31" s="877">
        <f>IF('確認１面'!S31="","",'確認１面'!S31)</f>
      </c>
      <c r="U31" s="877">
        <f>IF('確認１面'!T31="","",'確認１面'!T31)</f>
      </c>
      <c r="V31" s="877">
        <f>IF('確認１面'!U31="","",'確認１面'!U31)</f>
      </c>
      <c r="W31" s="877">
        <f>IF('確認１面'!V31="","",'確認１面'!V31)</f>
      </c>
      <c r="X31" s="877">
        <f>IF('確認１面'!W31="","",'確認１面'!W31)</f>
      </c>
      <c r="Y31" s="877">
        <f>IF('確認１面'!X31="","",'確認１面'!X31)</f>
      </c>
      <c r="Z31" s="877">
        <f>IF('確認１面'!Y31="","",'確認１面'!Y31)</f>
      </c>
      <c r="AA31" s="877">
        <f>IF('確認１面'!Z31="","",'確認１面'!Z31)</f>
      </c>
      <c r="AB31" s="877">
        <f>IF('確認１面'!AA31="","",'確認１面'!AA31)</f>
      </c>
      <c r="AC31" s="877">
        <f>IF('確認１面'!AB31="","",'確認１面'!AB31)</f>
      </c>
    </row>
    <row r="32" spans="18:30" ht="6" customHeight="1">
      <c r="R32" s="301"/>
      <c r="S32" s="301"/>
      <c r="T32" s="301"/>
      <c r="U32" s="301"/>
      <c r="V32" s="301"/>
      <c r="W32" s="301"/>
      <c r="X32" s="301"/>
      <c r="Y32" s="301"/>
      <c r="Z32" s="301"/>
      <c r="AA32" s="301"/>
      <c r="AB32" s="301"/>
      <c r="AC32" s="301"/>
      <c r="AD32" s="116"/>
    </row>
    <row r="33" spans="3:30" ht="13.5" customHeight="1">
      <c r="C33" s="117"/>
      <c r="D33" s="117"/>
      <c r="E33" s="117"/>
      <c r="F33" s="300">
        <f>IF('確認１面'!E34="","",'確認１面'!E34)</f>
      </c>
      <c r="G33" s="300"/>
      <c r="H33" s="300"/>
      <c r="I33" s="300"/>
      <c r="J33" s="300"/>
      <c r="K33" s="300"/>
      <c r="L33" s="300"/>
      <c r="M33" s="300"/>
      <c r="N33" s="300"/>
      <c r="O33" s="300"/>
      <c r="P33" s="300"/>
      <c r="Q33" s="300"/>
      <c r="R33" s="875">
        <f>IF('確認１面'!R32="","",'確認１面'!R32)</f>
      </c>
      <c r="S33" s="875">
        <f>IF('確認１面'!R32="","",'確認１面'!R32)</f>
      </c>
      <c r="T33" s="875">
        <f>IF('確認１面'!S32="","",'確認１面'!S32)</f>
      </c>
      <c r="U33" s="875">
        <f>IF('確認１面'!T32="","",'確認１面'!T32)</f>
      </c>
      <c r="V33" s="875">
        <f>IF('確認１面'!U32="","",'確認１面'!U32)</f>
      </c>
      <c r="W33" s="875">
        <f>IF('確認１面'!V32="","",'確認１面'!V32)</f>
      </c>
      <c r="X33" s="875">
        <f>IF('確認１面'!W32="","",'確認１面'!W32)</f>
      </c>
      <c r="Y33" s="875">
        <f>IF('確認１面'!X32="","",'確認１面'!X32)</f>
      </c>
      <c r="Z33" s="875">
        <f>IF('確認１面'!Y32="","",'確認１面'!Y32)</f>
      </c>
      <c r="AA33" s="875">
        <f>IF('確認１面'!Z32="","",'確認１面'!Z32)</f>
      </c>
      <c r="AB33" s="875">
        <f>IF('確認１面'!AA32="","",'確認１面'!AA32)</f>
      </c>
      <c r="AC33" s="875">
        <f>IF('確認１面'!AB32="","",'確認１面'!AB32)</f>
      </c>
      <c r="AD33" s="117"/>
    </row>
    <row r="34" ht="6.75" customHeight="1"/>
    <row r="35" ht="13.5" customHeight="1">
      <c r="C35" s="110" t="s">
        <v>164</v>
      </c>
    </row>
    <row r="36" ht="6.75" customHeight="1"/>
    <row r="37" spans="14:30" ht="13.5" customHeight="1">
      <c r="N37" s="110" t="s">
        <v>165</v>
      </c>
      <c r="S37" s="876">
        <f>IF('概要１面'!H143="","",'概要１面'!H143)</f>
      </c>
      <c r="T37" s="876"/>
      <c r="U37" s="876"/>
      <c r="V37" s="876"/>
      <c r="W37" s="876"/>
      <c r="X37" s="876"/>
      <c r="Y37" s="876"/>
      <c r="Z37" s="876"/>
      <c r="AA37" s="876"/>
      <c r="AB37" s="876"/>
      <c r="AC37" s="876"/>
      <c r="AD37" s="116"/>
    </row>
    <row r="38" spans="6:27" ht="13.5" customHeight="1">
      <c r="F38" s="173"/>
      <c r="G38" s="173"/>
      <c r="H38" s="173"/>
      <c r="I38" s="173"/>
      <c r="J38" s="173"/>
      <c r="K38" s="173"/>
      <c r="L38" s="173"/>
      <c r="M38" s="173"/>
      <c r="N38" s="173"/>
      <c r="O38" s="173"/>
      <c r="P38" s="173"/>
      <c r="Q38" s="173"/>
      <c r="R38" s="173"/>
      <c r="S38" s="173"/>
      <c r="T38" s="173"/>
      <c r="U38" s="173"/>
      <c r="V38" s="173"/>
      <c r="W38" s="173"/>
      <c r="X38" s="173"/>
      <c r="Y38" s="173"/>
      <c r="AA38" s="116"/>
    </row>
    <row r="39" spans="3:30" ht="6.75" customHeight="1">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row>
    <row r="40" ht="6.75" customHeight="1"/>
    <row r="41" ht="12.75" customHeight="1"/>
    <row r="42" ht="13.5" customHeight="1">
      <c r="D42" s="118" t="s">
        <v>166</v>
      </c>
    </row>
    <row r="43" ht="6.75" customHeight="1">
      <c r="D43" s="118"/>
    </row>
    <row r="44" spans="1:26" ht="13.5" customHeight="1">
      <c r="A44" s="118"/>
      <c r="B44" s="118"/>
      <c r="F44" s="110" t="s">
        <v>167</v>
      </c>
      <c r="G44" s="110" t="s">
        <v>168</v>
      </c>
      <c r="S44" s="110" t="s">
        <v>133</v>
      </c>
      <c r="T44" s="110" t="s">
        <v>169</v>
      </c>
      <c r="Z44" s="44"/>
    </row>
    <row r="45" spans="1:24" ht="6.75" customHeight="1">
      <c r="A45" s="118"/>
      <c r="B45" s="118"/>
      <c r="X45" s="44"/>
    </row>
    <row r="46" spans="1:26" ht="13.5" customHeight="1">
      <c r="A46" s="118"/>
      <c r="B46" s="118"/>
      <c r="F46" s="110" t="s">
        <v>170</v>
      </c>
      <c r="G46" s="110" t="s">
        <v>171</v>
      </c>
      <c r="O46" s="872"/>
      <c r="P46" s="872"/>
      <c r="Q46" s="872"/>
      <c r="S46" s="119" t="s">
        <v>170</v>
      </c>
      <c r="T46" s="119" t="s">
        <v>172</v>
      </c>
      <c r="U46" s="44"/>
      <c r="W46" s="44"/>
      <c r="Z46" s="44"/>
    </row>
    <row r="47" spans="1:24" ht="6.75" customHeight="1">
      <c r="A47" s="118"/>
      <c r="B47" s="118"/>
      <c r="S47" s="44"/>
      <c r="T47" s="44"/>
      <c r="U47" s="44"/>
      <c r="V47" s="44"/>
      <c r="W47" s="44"/>
      <c r="X47" s="44"/>
    </row>
    <row r="48" spans="1:20" ht="13.5" customHeight="1">
      <c r="A48" s="118"/>
      <c r="B48" s="118"/>
      <c r="F48" s="110" t="s">
        <v>781</v>
      </c>
      <c r="G48" s="110" t="s">
        <v>173</v>
      </c>
      <c r="S48" s="110" t="s">
        <v>84</v>
      </c>
      <c r="T48" s="110" t="s">
        <v>1091</v>
      </c>
    </row>
    <row r="49" spans="1:2" ht="13.5" customHeight="1">
      <c r="A49" s="118"/>
      <c r="B49" s="118"/>
    </row>
    <row r="50" spans="1:2" ht="13.5" customHeight="1">
      <c r="A50" s="118"/>
      <c r="B50" s="118"/>
    </row>
    <row r="51" spans="1:2" ht="18" customHeight="1">
      <c r="A51" s="118"/>
      <c r="B51" s="118"/>
    </row>
    <row r="52" spans="1:30" ht="13.5" customHeight="1">
      <c r="A52" s="118"/>
      <c r="B52" s="583" t="s">
        <v>826</v>
      </c>
      <c r="C52" s="869"/>
      <c r="D52" s="869"/>
      <c r="E52" s="869"/>
      <c r="F52" s="869"/>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6"/>
    </row>
    <row r="53" spans="1:30" ht="13.5" customHeight="1">
      <c r="A53" s="118"/>
      <c r="B53" s="870"/>
      <c r="C53" s="871"/>
      <c r="D53" s="871"/>
      <c r="E53" s="871"/>
      <c r="F53" s="871"/>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8"/>
    </row>
    <row r="54" spans="1:30" ht="13.5" customHeight="1">
      <c r="A54" s="118"/>
      <c r="B54" s="581"/>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8"/>
    </row>
    <row r="55" spans="1:30" ht="13.5" customHeight="1">
      <c r="A55" s="118"/>
      <c r="B55" s="582"/>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80"/>
    </row>
    <row r="56" spans="1:30" ht="13.5" customHeight="1">
      <c r="A56" s="118"/>
      <c r="B56" s="569" t="s">
        <v>847</v>
      </c>
      <c r="C56" s="570"/>
      <c r="D56" s="570"/>
      <c r="E56" s="570"/>
      <c r="F56" s="570"/>
      <c r="G56" s="570"/>
      <c r="H56" s="571"/>
      <c r="I56" s="569" t="s">
        <v>174</v>
      </c>
      <c r="J56" s="570"/>
      <c r="K56" s="570"/>
      <c r="L56" s="570"/>
      <c r="M56" s="571"/>
      <c r="N56" s="569" t="s">
        <v>175</v>
      </c>
      <c r="O56" s="570"/>
      <c r="P56" s="570"/>
      <c r="Q56" s="570"/>
      <c r="R56" s="571"/>
      <c r="S56" s="569" t="s">
        <v>827</v>
      </c>
      <c r="T56" s="570"/>
      <c r="U56" s="570"/>
      <c r="V56" s="570"/>
      <c r="W56" s="571"/>
      <c r="X56" s="569" t="s">
        <v>229</v>
      </c>
      <c r="Y56" s="570"/>
      <c r="Z56" s="570"/>
      <c r="AA56" s="570"/>
      <c r="AB56" s="570"/>
      <c r="AC56" s="570"/>
      <c r="AD56" s="571"/>
    </row>
    <row r="57" spans="1:30" ht="13.5" customHeight="1">
      <c r="A57" s="118"/>
      <c r="B57" s="572"/>
      <c r="C57" s="573"/>
      <c r="D57" s="573"/>
      <c r="E57" s="573"/>
      <c r="F57" s="573"/>
      <c r="G57" s="573"/>
      <c r="H57" s="574"/>
      <c r="I57" s="572"/>
      <c r="J57" s="573"/>
      <c r="K57" s="573"/>
      <c r="L57" s="573"/>
      <c r="M57" s="574"/>
      <c r="N57" s="572"/>
      <c r="O57" s="573"/>
      <c r="P57" s="573"/>
      <c r="Q57" s="573"/>
      <c r="R57" s="574"/>
      <c r="S57" s="572"/>
      <c r="T57" s="573"/>
      <c r="U57" s="573"/>
      <c r="V57" s="573"/>
      <c r="W57" s="574"/>
      <c r="X57" s="572"/>
      <c r="Y57" s="573"/>
      <c r="Z57" s="573"/>
      <c r="AA57" s="573"/>
      <c r="AB57" s="573"/>
      <c r="AC57" s="573"/>
      <c r="AD57" s="574"/>
    </row>
    <row r="58" spans="1:30" ht="13.5" customHeight="1">
      <c r="A58" s="118"/>
      <c r="B58" s="569" t="s">
        <v>1148</v>
      </c>
      <c r="C58" s="570"/>
      <c r="D58" s="570"/>
      <c r="E58" s="570"/>
      <c r="F58" s="570"/>
      <c r="G58" s="570"/>
      <c r="H58" s="571"/>
      <c r="I58" s="593"/>
      <c r="J58" s="575"/>
      <c r="K58" s="575"/>
      <c r="L58" s="575"/>
      <c r="M58" s="576"/>
      <c r="N58" s="593"/>
      <c r="O58" s="575"/>
      <c r="P58" s="575"/>
      <c r="Q58" s="575"/>
      <c r="R58" s="576"/>
      <c r="S58" s="593"/>
      <c r="T58" s="575"/>
      <c r="U58" s="575"/>
      <c r="V58" s="575"/>
      <c r="W58" s="576"/>
      <c r="X58" s="569" t="s">
        <v>1149</v>
      </c>
      <c r="Y58" s="570"/>
      <c r="Z58" s="570"/>
      <c r="AA58" s="570"/>
      <c r="AB58" s="570"/>
      <c r="AC58" s="570"/>
      <c r="AD58" s="571"/>
    </row>
    <row r="59" spans="2:30" ht="13.5" customHeight="1">
      <c r="B59" s="438"/>
      <c r="C59" s="439"/>
      <c r="D59" s="439"/>
      <c r="E59" s="439"/>
      <c r="F59" s="439"/>
      <c r="G59" s="439"/>
      <c r="H59" s="440"/>
      <c r="I59" s="581"/>
      <c r="J59" s="577"/>
      <c r="K59" s="577"/>
      <c r="L59" s="577"/>
      <c r="M59" s="578"/>
      <c r="N59" s="581"/>
      <c r="O59" s="577"/>
      <c r="P59" s="577"/>
      <c r="Q59" s="577"/>
      <c r="R59" s="578"/>
      <c r="S59" s="581"/>
      <c r="T59" s="577"/>
      <c r="U59" s="577"/>
      <c r="V59" s="577"/>
      <c r="W59" s="578"/>
      <c r="X59" s="438"/>
      <c r="Y59" s="439"/>
      <c r="Z59" s="439"/>
      <c r="AA59" s="439"/>
      <c r="AB59" s="439"/>
      <c r="AC59" s="439"/>
      <c r="AD59" s="440"/>
    </row>
    <row r="60" spans="2:30" ht="13.5" customHeight="1">
      <c r="B60" s="441"/>
      <c r="C60" s="442"/>
      <c r="D60" s="442"/>
      <c r="E60" s="442"/>
      <c r="F60" s="442"/>
      <c r="G60" s="442"/>
      <c r="H60" s="443"/>
      <c r="I60" s="581"/>
      <c r="J60" s="577"/>
      <c r="K60" s="577"/>
      <c r="L60" s="577"/>
      <c r="M60" s="578"/>
      <c r="N60" s="581"/>
      <c r="O60" s="577"/>
      <c r="P60" s="577"/>
      <c r="Q60" s="577"/>
      <c r="R60" s="578"/>
      <c r="S60" s="581"/>
      <c r="T60" s="577"/>
      <c r="U60" s="577"/>
      <c r="V60" s="577"/>
      <c r="W60" s="578"/>
      <c r="X60" s="441"/>
      <c r="Y60" s="442"/>
      <c r="Z60" s="442"/>
      <c r="AA60" s="442"/>
      <c r="AB60" s="442"/>
      <c r="AC60" s="442"/>
      <c r="AD60" s="443"/>
    </row>
    <row r="61" spans="2:30" ht="13.5" customHeight="1">
      <c r="B61" s="569" t="s">
        <v>1046</v>
      </c>
      <c r="C61" s="570"/>
      <c r="D61" s="570"/>
      <c r="E61" s="570"/>
      <c r="F61" s="570"/>
      <c r="G61" s="570"/>
      <c r="H61" s="571"/>
      <c r="I61" s="581"/>
      <c r="J61" s="577"/>
      <c r="K61" s="577"/>
      <c r="L61" s="577"/>
      <c r="M61" s="578"/>
      <c r="N61" s="581"/>
      <c r="O61" s="577"/>
      <c r="P61" s="577"/>
      <c r="Q61" s="577"/>
      <c r="R61" s="578"/>
      <c r="S61" s="581"/>
      <c r="T61" s="577"/>
      <c r="U61" s="577"/>
      <c r="V61" s="577"/>
      <c r="W61" s="578"/>
      <c r="X61" s="590" t="s">
        <v>1096</v>
      </c>
      <c r="Y61" s="591"/>
      <c r="Z61" s="591"/>
      <c r="AA61" s="591"/>
      <c r="AB61" s="591"/>
      <c r="AC61" s="591"/>
      <c r="AD61" s="592"/>
    </row>
    <row r="62" spans="2:30" ht="13.5" customHeight="1">
      <c r="B62" s="587"/>
      <c r="C62" s="588"/>
      <c r="D62" s="588"/>
      <c r="E62" s="588"/>
      <c r="F62" s="588"/>
      <c r="G62" s="588"/>
      <c r="H62" s="589"/>
      <c r="I62" s="581"/>
      <c r="J62" s="577"/>
      <c r="K62" s="577"/>
      <c r="L62" s="577"/>
      <c r="M62" s="578"/>
      <c r="N62" s="581"/>
      <c r="O62" s="577"/>
      <c r="P62" s="577"/>
      <c r="Q62" s="577"/>
      <c r="R62" s="578"/>
      <c r="S62" s="581"/>
      <c r="T62" s="577"/>
      <c r="U62" s="577"/>
      <c r="V62" s="577"/>
      <c r="W62" s="578"/>
      <c r="X62" s="587" t="s">
        <v>1077</v>
      </c>
      <c r="Y62" s="588"/>
      <c r="Z62" s="588"/>
      <c r="AA62" s="588"/>
      <c r="AB62" s="588"/>
      <c r="AC62" s="588"/>
      <c r="AD62" s="589"/>
    </row>
    <row r="63" spans="2:30" ht="13.5" customHeight="1">
      <c r="B63" s="572"/>
      <c r="C63" s="573"/>
      <c r="D63" s="573"/>
      <c r="E63" s="573"/>
      <c r="F63" s="573"/>
      <c r="G63" s="573"/>
      <c r="H63" s="574"/>
      <c r="I63" s="581"/>
      <c r="J63" s="577"/>
      <c r="K63" s="577"/>
      <c r="L63" s="577"/>
      <c r="M63" s="578"/>
      <c r="N63" s="581"/>
      <c r="O63" s="577"/>
      <c r="P63" s="577"/>
      <c r="Q63" s="577"/>
      <c r="R63" s="578"/>
      <c r="S63" s="581"/>
      <c r="T63" s="577"/>
      <c r="U63" s="577"/>
      <c r="V63" s="577"/>
      <c r="W63" s="578"/>
      <c r="X63" s="572"/>
      <c r="Y63" s="573"/>
      <c r="Z63" s="573"/>
      <c r="AA63" s="573"/>
      <c r="AB63" s="573"/>
      <c r="AC63" s="573"/>
      <c r="AD63" s="574"/>
    </row>
    <row r="64" spans="2:30" ht="13.5" customHeight="1">
      <c r="B64" s="594" t="s">
        <v>1194</v>
      </c>
      <c r="C64" s="595"/>
      <c r="D64" s="595"/>
      <c r="E64" s="595"/>
      <c r="F64" s="595"/>
      <c r="G64" s="595"/>
      <c r="H64" s="596"/>
      <c r="I64" s="581"/>
      <c r="J64" s="577"/>
      <c r="K64" s="577"/>
      <c r="L64" s="577"/>
      <c r="M64" s="578"/>
      <c r="N64" s="581"/>
      <c r="O64" s="577"/>
      <c r="P64" s="577"/>
      <c r="Q64" s="577"/>
      <c r="R64" s="578"/>
      <c r="S64" s="581"/>
      <c r="T64" s="577"/>
      <c r="U64" s="577"/>
      <c r="V64" s="577"/>
      <c r="W64" s="578"/>
      <c r="X64" s="594" t="s">
        <v>1194</v>
      </c>
      <c r="Y64" s="595"/>
      <c r="Z64" s="595"/>
      <c r="AA64" s="595"/>
      <c r="AB64" s="595"/>
      <c r="AC64" s="595"/>
      <c r="AD64" s="596"/>
    </row>
    <row r="65" spans="2:30" ht="13.5" customHeight="1">
      <c r="B65" s="597"/>
      <c r="C65" s="598"/>
      <c r="D65" s="598"/>
      <c r="E65" s="598"/>
      <c r="F65" s="598"/>
      <c r="G65" s="598"/>
      <c r="H65" s="599"/>
      <c r="I65" s="581"/>
      <c r="J65" s="577"/>
      <c r="K65" s="577"/>
      <c r="L65" s="577"/>
      <c r="M65" s="578"/>
      <c r="N65" s="581"/>
      <c r="O65" s="577"/>
      <c r="P65" s="577"/>
      <c r="Q65" s="577"/>
      <c r="R65" s="578"/>
      <c r="S65" s="581"/>
      <c r="T65" s="577"/>
      <c r="U65" s="577"/>
      <c r="V65" s="577"/>
      <c r="W65" s="578"/>
      <c r="X65" s="597"/>
      <c r="Y65" s="598"/>
      <c r="Z65" s="598"/>
      <c r="AA65" s="598"/>
      <c r="AB65" s="598"/>
      <c r="AC65" s="598"/>
      <c r="AD65" s="599"/>
    </row>
    <row r="66" spans="2:30" ht="9.75" customHeight="1">
      <c r="B66" s="597"/>
      <c r="C66" s="598"/>
      <c r="D66" s="598"/>
      <c r="E66" s="598"/>
      <c r="F66" s="598"/>
      <c r="G66" s="598"/>
      <c r="H66" s="599"/>
      <c r="I66" s="581"/>
      <c r="J66" s="577"/>
      <c r="K66" s="577"/>
      <c r="L66" s="577"/>
      <c r="M66" s="578"/>
      <c r="N66" s="581"/>
      <c r="O66" s="577"/>
      <c r="P66" s="577"/>
      <c r="Q66" s="577"/>
      <c r="R66" s="578"/>
      <c r="S66" s="581"/>
      <c r="T66" s="577"/>
      <c r="U66" s="577"/>
      <c r="V66" s="577"/>
      <c r="W66" s="578"/>
      <c r="X66" s="597"/>
      <c r="Y66" s="598"/>
      <c r="Z66" s="598"/>
      <c r="AA66" s="598"/>
      <c r="AB66" s="598"/>
      <c r="AC66" s="598"/>
      <c r="AD66" s="599"/>
    </row>
    <row r="67" spans="2:30" ht="13.5" customHeight="1">
      <c r="B67" s="600"/>
      <c r="C67" s="601"/>
      <c r="D67" s="601"/>
      <c r="E67" s="601"/>
      <c r="F67" s="601"/>
      <c r="G67" s="601"/>
      <c r="H67" s="602"/>
      <c r="I67" s="582"/>
      <c r="J67" s="579"/>
      <c r="K67" s="579"/>
      <c r="L67" s="579"/>
      <c r="M67" s="580"/>
      <c r="N67" s="582"/>
      <c r="O67" s="579"/>
      <c r="P67" s="579"/>
      <c r="Q67" s="579"/>
      <c r="R67" s="580"/>
      <c r="S67" s="582"/>
      <c r="T67" s="579"/>
      <c r="U67" s="579"/>
      <c r="V67" s="579"/>
      <c r="W67" s="580"/>
      <c r="X67" s="600"/>
      <c r="Y67" s="601"/>
      <c r="Z67" s="601"/>
      <c r="AA67" s="601"/>
      <c r="AB67" s="601"/>
      <c r="AC67" s="601"/>
      <c r="AD67" s="602"/>
    </row>
    <row r="68" spans="5:27" ht="18" customHeight="1">
      <c r="E68" s="225" t="s">
        <v>648</v>
      </c>
      <c r="L68" s="225" t="s">
        <v>649</v>
      </c>
      <c r="M68" s="868"/>
      <c r="N68" s="868"/>
      <c r="O68" s="868"/>
      <c r="P68" s="868"/>
      <c r="Q68" s="868"/>
      <c r="R68" s="868"/>
      <c r="S68" s="225"/>
      <c r="T68" s="225" t="s">
        <v>650</v>
      </c>
      <c r="U68" s="225"/>
      <c r="V68" s="868"/>
      <c r="W68" s="868"/>
      <c r="X68" s="868"/>
      <c r="Y68" s="868"/>
      <c r="Z68" s="868"/>
      <c r="AA68" s="868"/>
    </row>
    <row r="69" spans="5:27" ht="18" customHeight="1">
      <c r="E69" s="225" t="s">
        <v>651</v>
      </c>
      <c r="L69" s="225" t="s">
        <v>649</v>
      </c>
      <c r="M69" s="867"/>
      <c r="N69" s="867"/>
      <c r="O69" s="867"/>
      <c r="P69" s="867"/>
      <c r="Q69" s="867"/>
      <c r="R69" s="867"/>
      <c r="S69" s="225"/>
      <c r="T69" s="225" t="s">
        <v>650</v>
      </c>
      <c r="U69" s="225"/>
      <c r="V69" s="867"/>
      <c r="W69" s="867"/>
      <c r="X69" s="867"/>
      <c r="Y69" s="867"/>
      <c r="Z69" s="867"/>
      <c r="AA69" s="867"/>
    </row>
    <row r="70" spans="26:30" ht="18" customHeight="1">
      <c r="Z70" s="873" t="s">
        <v>1267</v>
      </c>
      <c r="AA70" s="873"/>
      <c r="AB70" s="873"/>
      <c r="AC70" s="873"/>
      <c r="AD70" s="873"/>
    </row>
  </sheetData>
  <sheetProtection/>
  <mergeCells count="32">
    <mergeCell ref="B54:F55"/>
    <mergeCell ref="X58:AD58"/>
    <mergeCell ref="B58:H58"/>
    <mergeCell ref="M69:R69"/>
    <mergeCell ref="V69:AA69"/>
    <mergeCell ref="S58:W67"/>
    <mergeCell ref="S56:W57"/>
    <mergeCell ref="Z70:AD70"/>
    <mergeCell ref="B64:H67"/>
    <mergeCell ref="X56:AD57"/>
    <mergeCell ref="N58:R67"/>
    <mergeCell ref="B56:H57"/>
    <mergeCell ref="I56:M57"/>
    <mergeCell ref="R33:AC33"/>
    <mergeCell ref="G52:AD55"/>
    <mergeCell ref="R31:AC31"/>
    <mergeCell ref="M68:R68"/>
    <mergeCell ref="V68:AA68"/>
    <mergeCell ref="X64:AD67"/>
    <mergeCell ref="X62:AD63"/>
    <mergeCell ref="S37:AC37"/>
    <mergeCell ref="I58:M67"/>
    <mergeCell ref="A3:AE3"/>
    <mergeCell ref="B52:F53"/>
    <mergeCell ref="O46:Q46"/>
    <mergeCell ref="Q24:AA24"/>
    <mergeCell ref="M6:R6"/>
    <mergeCell ref="B61:H63"/>
    <mergeCell ref="X61:AD61"/>
    <mergeCell ref="N56:R57"/>
    <mergeCell ref="R27:AC27"/>
    <mergeCell ref="R29:AC29"/>
  </mergeCell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L202"/>
  <sheetViews>
    <sheetView zoomScaleSheetLayoutView="100" zoomScalePageLayoutView="0" workbookViewId="0" topLeftCell="A1">
      <selection activeCell="W1" sqref="W1"/>
    </sheetView>
  </sheetViews>
  <sheetFormatPr defaultColWidth="4.125" defaultRowHeight="13.5"/>
  <cols>
    <col min="1" max="1" width="2.75390625" style="1" customWidth="1"/>
    <col min="2" max="3" width="4.125" style="1" customWidth="1"/>
    <col min="4" max="4" width="4.25390625" style="1" customWidth="1"/>
    <col min="5" max="5" width="4.50390625" style="1" customWidth="1"/>
    <col min="6" max="6" width="5.00390625" style="1" customWidth="1"/>
    <col min="7" max="7" width="3.875" style="1" customWidth="1"/>
    <col min="8" max="8" width="5.625" style="1" customWidth="1"/>
    <col min="9" max="9" width="1.875" style="1" customWidth="1"/>
    <col min="10" max="10" width="4.125" style="1" customWidth="1"/>
    <col min="11" max="13" width="4.50390625" style="1" customWidth="1"/>
    <col min="14" max="14" width="7.25390625" style="1" customWidth="1"/>
    <col min="15" max="15" width="2.75390625" style="1" customWidth="1"/>
    <col min="16" max="16" width="4.00390625" style="1" customWidth="1"/>
    <col min="17" max="17" width="4.125" style="1" customWidth="1"/>
    <col min="18" max="18" width="3.125" style="1" customWidth="1"/>
    <col min="19" max="19" width="3.50390625" style="1" customWidth="1"/>
    <col min="20" max="20" width="4.125" style="1" customWidth="1"/>
    <col min="21" max="21" width="6.625" style="1" customWidth="1"/>
    <col min="22" max="22" width="3.75390625" style="1" customWidth="1"/>
    <col min="23" max="16384" width="4.125" style="1" customWidth="1"/>
  </cols>
  <sheetData>
    <row r="1" spans="1:22" ht="18" customHeight="1">
      <c r="A1" s="1" t="s">
        <v>1082</v>
      </c>
      <c r="B1" s="249"/>
      <c r="C1" s="249"/>
      <c r="D1" s="249"/>
      <c r="E1" s="249"/>
      <c r="F1" s="249"/>
      <c r="G1" s="249"/>
      <c r="H1" s="249"/>
      <c r="I1" s="32"/>
      <c r="J1" s="32"/>
      <c r="K1" s="498" t="s">
        <v>861</v>
      </c>
      <c r="L1" s="499"/>
      <c r="M1" s="499"/>
      <c r="N1" s="499"/>
      <c r="O1" s="500"/>
      <c r="P1" s="491" t="s">
        <v>1103</v>
      </c>
      <c r="Q1" s="492"/>
      <c r="R1" s="492"/>
      <c r="S1" s="492"/>
      <c r="T1" s="492"/>
      <c r="U1" s="492"/>
      <c r="V1" s="33" t="s">
        <v>667</v>
      </c>
    </row>
    <row r="2" spans="1:22" ht="18" customHeight="1">
      <c r="A2" s="496" t="s">
        <v>860</v>
      </c>
      <c r="B2" s="496"/>
      <c r="C2" s="496"/>
      <c r="D2" s="496"/>
      <c r="E2" s="496"/>
      <c r="F2" s="496"/>
      <c r="G2" s="496"/>
      <c r="H2" s="496"/>
      <c r="I2" s="5"/>
      <c r="J2" s="5"/>
      <c r="K2" s="501" t="s">
        <v>862</v>
      </c>
      <c r="L2" s="494"/>
      <c r="M2" s="494"/>
      <c r="N2" s="494"/>
      <c r="O2" s="495"/>
      <c r="P2" s="493"/>
      <c r="Q2" s="494"/>
      <c r="R2" s="494"/>
      <c r="S2" s="494"/>
      <c r="T2" s="494"/>
      <c r="U2" s="494"/>
      <c r="V2" s="495"/>
    </row>
    <row r="3" spans="1:22" ht="15" customHeight="1">
      <c r="A3" s="496"/>
      <c r="B3" s="496"/>
      <c r="C3" s="496"/>
      <c r="D3" s="496"/>
      <c r="E3" s="496"/>
      <c r="F3" s="496"/>
      <c r="G3" s="496"/>
      <c r="H3" s="496"/>
      <c r="I3" s="5"/>
      <c r="J3" s="5"/>
      <c r="K3" s="5"/>
      <c r="L3" s="485"/>
      <c r="M3" s="485"/>
      <c r="N3" s="485"/>
      <c r="O3" s="485"/>
      <c r="P3" s="497"/>
      <c r="Q3" s="485"/>
      <c r="R3" s="485"/>
      <c r="S3" s="485"/>
      <c r="T3" s="35"/>
      <c r="U3" s="35"/>
      <c r="V3" s="34"/>
    </row>
    <row r="4" spans="1:22" ht="15" customHeight="1">
      <c r="A4" s="496"/>
      <c r="B4" s="496"/>
      <c r="C4" s="496"/>
      <c r="D4" s="496"/>
      <c r="E4" s="496"/>
      <c r="F4" s="496"/>
      <c r="G4" s="496"/>
      <c r="H4" s="496"/>
      <c r="I4" s="5"/>
      <c r="J4" s="5"/>
      <c r="K4" s="5"/>
      <c r="L4" s="485"/>
      <c r="M4" s="485"/>
      <c r="N4" s="485"/>
      <c r="O4" s="485"/>
      <c r="P4" s="485"/>
      <c r="Q4" s="34"/>
      <c r="R4" s="486"/>
      <c r="S4" s="487"/>
      <c r="T4" s="487"/>
      <c r="U4" s="487"/>
      <c r="V4" s="487"/>
    </row>
    <row r="5" spans="1:22" ht="6.75" customHeight="1">
      <c r="A5" s="5"/>
      <c r="B5" s="5"/>
      <c r="C5" s="5"/>
      <c r="D5" s="5"/>
      <c r="E5" s="5"/>
      <c r="F5" s="5"/>
      <c r="G5" s="5"/>
      <c r="H5" s="5"/>
      <c r="I5" s="5"/>
      <c r="J5" s="5"/>
      <c r="K5" s="5"/>
      <c r="L5" s="485"/>
      <c r="M5" s="485"/>
      <c r="N5" s="485"/>
      <c r="O5" s="485"/>
      <c r="P5" s="485"/>
      <c r="Q5" s="485"/>
      <c r="R5" s="485"/>
      <c r="S5" s="485"/>
      <c r="T5" s="35"/>
      <c r="U5" s="35"/>
      <c r="V5" s="34"/>
    </row>
    <row r="6" spans="1:22" ht="6.75" customHeight="1">
      <c r="A6" s="5"/>
      <c r="B6" s="5"/>
      <c r="C6" s="5"/>
      <c r="D6" s="5"/>
      <c r="E6" s="5"/>
      <c r="F6" s="5"/>
      <c r="G6" s="5"/>
      <c r="H6" s="5"/>
      <c r="I6" s="5"/>
      <c r="J6" s="5"/>
      <c r="K6" s="5"/>
      <c r="L6" s="485"/>
      <c r="M6" s="485"/>
      <c r="N6" s="485"/>
      <c r="O6" s="485"/>
      <c r="P6" s="485"/>
      <c r="Q6" s="36"/>
      <c r="R6" s="486"/>
      <c r="S6" s="487"/>
      <c r="T6" s="487"/>
      <c r="U6" s="487"/>
      <c r="V6" s="487"/>
    </row>
    <row r="7" spans="1:22" ht="13.5" customHeight="1">
      <c r="A7" s="488" t="s">
        <v>850</v>
      </c>
      <c r="B7" s="488"/>
      <c r="C7" s="488"/>
      <c r="D7" s="488"/>
      <c r="E7" s="488"/>
      <c r="F7" s="488"/>
      <c r="G7" s="488"/>
      <c r="H7" s="488"/>
      <c r="I7" s="488"/>
      <c r="J7" s="488"/>
      <c r="K7" s="488"/>
      <c r="L7" s="488"/>
      <c r="M7" s="488"/>
      <c r="N7" s="488"/>
      <c r="O7" s="488"/>
      <c r="P7" s="488"/>
      <c r="Q7" s="488"/>
      <c r="R7" s="488"/>
      <c r="S7" s="488"/>
      <c r="T7" s="488"/>
      <c r="U7" s="488"/>
      <c r="V7" s="488"/>
    </row>
    <row r="8" spans="1:22" ht="13.5" customHeight="1">
      <c r="A8" s="5" t="s">
        <v>652</v>
      </c>
      <c r="B8" s="5"/>
      <c r="C8" s="5"/>
      <c r="D8" s="5"/>
      <c r="E8" s="5"/>
      <c r="F8" s="5"/>
      <c r="G8" s="5"/>
      <c r="H8" s="5"/>
      <c r="I8" s="5"/>
      <c r="J8" s="5"/>
      <c r="K8" s="5"/>
      <c r="L8" s="5"/>
      <c r="M8" s="5"/>
      <c r="N8" s="5"/>
      <c r="O8" s="5"/>
      <c r="P8" s="5"/>
      <c r="Q8" s="5"/>
      <c r="R8" s="5"/>
      <c r="S8" s="5"/>
      <c r="T8" s="5"/>
      <c r="U8" s="5"/>
      <c r="V8" s="5"/>
    </row>
    <row r="9" spans="1:22" ht="6.75" customHeight="1">
      <c r="A9" s="6"/>
      <c r="B9" s="6"/>
      <c r="C9" s="6"/>
      <c r="D9" s="6"/>
      <c r="E9" s="6"/>
      <c r="F9" s="6"/>
      <c r="G9" s="6"/>
      <c r="H9" s="6"/>
      <c r="I9" s="6"/>
      <c r="J9" s="6"/>
      <c r="K9" s="6"/>
      <c r="L9" s="6"/>
      <c r="M9" s="6"/>
      <c r="N9" s="6"/>
      <c r="O9" s="6"/>
      <c r="P9" s="6"/>
      <c r="Q9" s="6"/>
      <c r="R9" s="6"/>
      <c r="S9" s="6"/>
      <c r="T9" s="6"/>
      <c r="U9" s="6"/>
      <c r="V9" s="6"/>
    </row>
    <row r="10" spans="1:22" ht="6.75" customHeight="1">
      <c r="A10" s="5"/>
      <c r="B10" s="5"/>
      <c r="C10" s="5"/>
      <c r="D10" s="5"/>
      <c r="E10" s="5"/>
      <c r="F10" s="5"/>
      <c r="G10" s="5"/>
      <c r="H10" s="5"/>
      <c r="I10" s="5"/>
      <c r="J10" s="5"/>
      <c r="K10" s="5"/>
      <c r="L10" s="5"/>
      <c r="M10" s="5"/>
      <c r="N10" s="5"/>
      <c r="O10" s="5"/>
      <c r="P10" s="5"/>
      <c r="Q10" s="5"/>
      <c r="R10" s="5"/>
      <c r="S10" s="5"/>
      <c r="T10" s="5"/>
      <c r="U10" s="5"/>
      <c r="V10" s="5"/>
    </row>
    <row r="11" spans="1:22" ht="13.5" customHeight="1">
      <c r="A11" s="5" t="s">
        <v>653</v>
      </c>
      <c r="B11" s="5"/>
      <c r="C11" s="5"/>
      <c r="D11" s="5"/>
      <c r="E11" s="5"/>
      <c r="F11" s="5"/>
      <c r="G11" s="5"/>
      <c r="H11" s="5"/>
      <c r="I11" s="5"/>
      <c r="J11" s="5"/>
      <c r="K11" s="5"/>
      <c r="L11" s="5"/>
      <c r="M11" s="5"/>
      <c r="N11" s="5"/>
      <c r="O11" s="5"/>
      <c r="P11" s="5"/>
      <c r="Q11" s="5"/>
      <c r="R11" s="5"/>
      <c r="S11" s="5"/>
      <c r="T11" s="5"/>
      <c r="U11" s="5"/>
      <c r="V11" s="5"/>
    </row>
    <row r="12" spans="1:22" ht="13.5" customHeight="1">
      <c r="A12" s="5"/>
      <c r="B12" s="5" t="s">
        <v>654</v>
      </c>
      <c r="C12" s="5"/>
      <c r="D12" s="5"/>
      <c r="E12" s="5"/>
      <c r="F12" s="5"/>
      <c r="G12" s="5"/>
      <c r="H12" s="482"/>
      <c r="I12" s="482"/>
      <c r="J12" s="482"/>
      <c r="K12" s="482"/>
      <c r="L12" s="482"/>
      <c r="M12" s="482"/>
      <c r="N12" s="482"/>
      <c r="O12" s="482"/>
      <c r="P12" s="482"/>
      <c r="Q12" s="482"/>
      <c r="R12" s="482"/>
      <c r="S12" s="482"/>
      <c r="T12" s="482"/>
      <c r="U12" s="482"/>
      <c r="V12" s="482"/>
    </row>
    <row r="13" spans="1:22" ht="13.5" customHeight="1">
      <c r="A13" s="5"/>
      <c r="B13" s="5" t="s">
        <v>655</v>
      </c>
      <c r="C13" s="5"/>
      <c r="D13" s="5"/>
      <c r="E13" s="5"/>
      <c r="F13" s="5"/>
      <c r="G13" s="5"/>
      <c r="H13" s="471"/>
      <c r="I13" s="471"/>
      <c r="J13" s="471"/>
      <c r="K13" s="471"/>
      <c r="L13" s="471"/>
      <c r="M13" s="471"/>
      <c r="N13" s="471"/>
      <c r="O13" s="471"/>
      <c r="P13" s="471"/>
      <c r="Q13" s="471"/>
      <c r="R13" s="471"/>
      <c r="S13" s="471"/>
      <c r="T13" s="471"/>
      <c r="U13" s="471"/>
      <c r="V13" s="471"/>
    </row>
    <row r="14" spans="1:22" ht="13.5" customHeight="1">
      <c r="A14" s="5"/>
      <c r="B14" s="5" t="s">
        <v>656</v>
      </c>
      <c r="C14" s="5"/>
      <c r="D14" s="5"/>
      <c r="E14" s="5"/>
      <c r="F14" s="5"/>
      <c r="G14" s="5"/>
      <c r="H14" s="472"/>
      <c r="I14" s="472"/>
      <c r="J14" s="472"/>
      <c r="K14" s="472"/>
      <c r="L14" s="472"/>
      <c r="M14" s="472"/>
      <c r="N14" s="472"/>
      <c r="O14" s="472"/>
      <c r="P14" s="472"/>
      <c r="Q14" s="472"/>
      <c r="R14" s="472"/>
      <c r="S14" s="472"/>
      <c r="T14" s="472"/>
      <c r="U14" s="472"/>
      <c r="V14" s="472"/>
    </row>
    <row r="15" spans="1:22" ht="13.5" customHeight="1">
      <c r="A15" s="5"/>
      <c r="B15" s="5" t="s">
        <v>657</v>
      </c>
      <c r="C15" s="5"/>
      <c r="D15" s="5"/>
      <c r="E15" s="5"/>
      <c r="F15" s="5"/>
      <c r="G15" s="5"/>
      <c r="H15" s="471"/>
      <c r="I15" s="471"/>
      <c r="J15" s="471"/>
      <c r="K15" s="471"/>
      <c r="L15" s="471"/>
      <c r="M15" s="471"/>
      <c r="N15" s="471"/>
      <c r="O15" s="471"/>
      <c r="P15" s="471"/>
      <c r="Q15" s="471"/>
      <c r="R15" s="471"/>
      <c r="S15" s="471"/>
      <c r="T15" s="471"/>
      <c r="U15" s="471"/>
      <c r="V15" s="471"/>
    </row>
    <row r="16" spans="1:22" ht="6.75" customHeight="1">
      <c r="A16" s="5"/>
      <c r="B16" s="5"/>
      <c r="C16" s="5"/>
      <c r="D16" s="5"/>
      <c r="E16" s="5"/>
      <c r="F16" s="5"/>
      <c r="G16" s="5"/>
      <c r="H16" s="489"/>
      <c r="I16" s="489"/>
      <c r="J16" s="489"/>
      <c r="K16" s="489"/>
      <c r="L16" s="489"/>
      <c r="M16" s="489"/>
      <c r="N16" s="489"/>
      <c r="O16" s="489"/>
      <c r="P16" s="489"/>
      <c r="Q16" s="489"/>
      <c r="R16" s="489"/>
      <c r="S16" s="489"/>
      <c r="T16" s="489"/>
      <c r="U16" s="489"/>
      <c r="V16" s="489"/>
    </row>
    <row r="17" spans="1:22" ht="6.75" customHeight="1">
      <c r="A17" s="6"/>
      <c r="B17" s="6"/>
      <c r="C17" s="6"/>
      <c r="D17" s="6"/>
      <c r="E17" s="6"/>
      <c r="F17" s="6"/>
      <c r="G17" s="6"/>
      <c r="H17" s="6"/>
      <c r="I17" s="6"/>
      <c r="J17" s="6"/>
      <c r="K17" s="6"/>
      <c r="L17" s="6"/>
      <c r="M17" s="6"/>
      <c r="N17" s="6"/>
      <c r="O17" s="6"/>
      <c r="P17" s="6"/>
      <c r="Q17" s="6"/>
      <c r="R17" s="6"/>
      <c r="S17" s="6"/>
      <c r="T17" s="6"/>
      <c r="U17" s="6"/>
      <c r="V17" s="6"/>
    </row>
    <row r="18" spans="1:22" ht="6.75" customHeight="1">
      <c r="A18" s="5"/>
      <c r="B18" s="5"/>
      <c r="C18" s="5"/>
      <c r="D18" s="5"/>
      <c r="E18" s="5"/>
      <c r="F18" s="5"/>
      <c r="G18" s="5"/>
      <c r="H18" s="5"/>
      <c r="I18" s="5"/>
      <c r="J18" s="5"/>
      <c r="K18" s="5"/>
      <c r="L18" s="5"/>
      <c r="M18" s="5"/>
      <c r="N18" s="5"/>
      <c r="O18" s="5"/>
      <c r="P18" s="5"/>
      <c r="Q18" s="5"/>
      <c r="R18" s="5"/>
      <c r="S18" s="5"/>
      <c r="T18" s="5"/>
      <c r="U18" s="5"/>
      <c r="V18" s="5"/>
    </row>
    <row r="19" spans="1:24" ht="13.5" customHeight="1">
      <c r="A19" s="5" t="s">
        <v>659</v>
      </c>
      <c r="B19" s="5"/>
      <c r="C19" s="5"/>
      <c r="D19" s="5"/>
      <c r="E19" s="5"/>
      <c r="F19" s="5"/>
      <c r="G19" s="5"/>
      <c r="H19" s="5"/>
      <c r="I19" s="5"/>
      <c r="J19" s="5"/>
      <c r="K19" s="5"/>
      <c r="L19" s="5"/>
      <c r="M19" s="5"/>
      <c r="N19" s="5"/>
      <c r="O19" s="5"/>
      <c r="P19" s="5"/>
      <c r="Q19" s="5"/>
      <c r="R19" s="5"/>
      <c r="S19" s="5"/>
      <c r="T19" s="5"/>
      <c r="U19" s="5"/>
      <c r="V19" s="5"/>
      <c r="W19" s="5"/>
      <c r="X19" s="5"/>
    </row>
    <row r="20" spans="1:24" ht="13.5" customHeight="1">
      <c r="A20" s="5"/>
      <c r="B20" s="5" t="s">
        <v>660</v>
      </c>
      <c r="C20" s="5"/>
      <c r="D20" s="5"/>
      <c r="E20" s="5"/>
      <c r="F20" s="5"/>
      <c r="G20" s="7" t="s">
        <v>863</v>
      </c>
      <c r="H20" s="148"/>
      <c r="I20" s="8" t="s">
        <v>779</v>
      </c>
      <c r="J20" s="5" t="s">
        <v>665</v>
      </c>
      <c r="K20" s="5"/>
      <c r="L20" s="7" t="s">
        <v>775</v>
      </c>
      <c r="M20" s="474"/>
      <c r="N20" s="474"/>
      <c r="O20" s="5" t="s">
        <v>774</v>
      </c>
      <c r="P20" s="475" t="s">
        <v>666</v>
      </c>
      <c r="Q20" s="475"/>
      <c r="R20" s="475"/>
      <c r="S20" s="478"/>
      <c r="T20" s="478"/>
      <c r="U20" s="478"/>
      <c r="V20" s="5" t="s">
        <v>667</v>
      </c>
      <c r="W20" s="5"/>
      <c r="X20" s="5"/>
    </row>
    <row r="21" spans="1:24" ht="13.5" customHeight="1">
      <c r="A21" s="5"/>
      <c r="B21" s="5" t="s">
        <v>655</v>
      </c>
      <c r="C21" s="5"/>
      <c r="D21" s="5"/>
      <c r="E21" s="5"/>
      <c r="F21" s="5"/>
      <c r="G21" s="5"/>
      <c r="H21" s="471"/>
      <c r="I21" s="471"/>
      <c r="J21" s="471"/>
      <c r="K21" s="471"/>
      <c r="L21" s="471"/>
      <c r="M21" s="471"/>
      <c r="N21" s="471"/>
      <c r="O21" s="471"/>
      <c r="P21" s="471"/>
      <c r="Q21" s="471"/>
      <c r="R21" s="471"/>
      <c r="S21" s="471"/>
      <c r="T21" s="471"/>
      <c r="U21" s="471"/>
      <c r="V21" s="471"/>
      <c r="W21" s="5"/>
      <c r="X21" s="5"/>
    </row>
    <row r="22" spans="1:24" ht="13.5" customHeight="1">
      <c r="A22" s="5"/>
      <c r="B22" s="5" t="s">
        <v>661</v>
      </c>
      <c r="C22" s="5"/>
      <c r="D22" s="5"/>
      <c r="E22" s="5"/>
      <c r="F22" s="5"/>
      <c r="G22" s="7" t="s">
        <v>865</v>
      </c>
      <c r="H22" s="148"/>
      <c r="I22" s="5" t="s">
        <v>774</v>
      </c>
      <c r="J22" s="5" t="s">
        <v>668</v>
      </c>
      <c r="K22" s="5"/>
      <c r="L22" s="5"/>
      <c r="M22" s="7" t="s">
        <v>775</v>
      </c>
      <c r="N22" s="148"/>
      <c r="O22" s="5" t="s">
        <v>774</v>
      </c>
      <c r="P22" s="475" t="s">
        <v>669</v>
      </c>
      <c r="Q22" s="475"/>
      <c r="R22" s="475"/>
      <c r="S22" s="478"/>
      <c r="T22" s="478"/>
      <c r="U22" s="478"/>
      <c r="V22" s="5" t="s">
        <v>667</v>
      </c>
      <c r="W22" s="5"/>
      <c r="X22" s="5"/>
    </row>
    <row r="23" spans="1:24" ht="13.5" customHeight="1">
      <c r="A23" s="5"/>
      <c r="B23" s="5"/>
      <c r="C23" s="5"/>
      <c r="D23" s="5"/>
      <c r="E23" s="5"/>
      <c r="F23" s="5"/>
      <c r="G23" s="5"/>
      <c r="H23" s="471"/>
      <c r="I23" s="471"/>
      <c r="J23" s="471"/>
      <c r="K23" s="471"/>
      <c r="L23" s="471"/>
      <c r="M23" s="471"/>
      <c r="N23" s="471"/>
      <c r="O23" s="471"/>
      <c r="P23" s="471"/>
      <c r="Q23" s="471"/>
      <c r="R23" s="471"/>
      <c r="S23" s="471"/>
      <c r="T23" s="471"/>
      <c r="U23" s="471"/>
      <c r="V23" s="471"/>
      <c r="W23" s="5"/>
      <c r="X23" s="5"/>
    </row>
    <row r="24" spans="1:24" ht="13.5" customHeight="1">
      <c r="A24" s="5"/>
      <c r="B24" s="5" t="s">
        <v>662</v>
      </c>
      <c r="C24" s="5"/>
      <c r="D24" s="5"/>
      <c r="E24" s="5"/>
      <c r="F24" s="5"/>
      <c r="G24" s="5"/>
      <c r="H24" s="472"/>
      <c r="I24" s="472"/>
      <c r="J24" s="472"/>
      <c r="K24" s="472"/>
      <c r="L24" s="472"/>
      <c r="M24" s="472"/>
      <c r="N24" s="472"/>
      <c r="O24" s="472"/>
      <c r="P24" s="472"/>
      <c r="Q24" s="472"/>
      <c r="R24" s="472"/>
      <c r="S24" s="472"/>
      <c r="T24" s="472"/>
      <c r="U24" s="472"/>
      <c r="V24" s="472"/>
      <c r="W24" s="5"/>
      <c r="X24" s="5"/>
    </row>
    <row r="25" spans="1:24" ht="13.5" customHeight="1">
      <c r="A25" s="5"/>
      <c r="B25" s="5" t="s">
        <v>663</v>
      </c>
      <c r="C25" s="5"/>
      <c r="D25" s="5"/>
      <c r="E25" s="5"/>
      <c r="F25" s="5"/>
      <c r="G25" s="5"/>
      <c r="H25" s="471"/>
      <c r="I25" s="471"/>
      <c r="J25" s="471"/>
      <c r="K25" s="471"/>
      <c r="L25" s="471"/>
      <c r="M25" s="471"/>
      <c r="N25" s="471"/>
      <c r="O25" s="471"/>
      <c r="P25" s="471"/>
      <c r="Q25" s="471"/>
      <c r="R25" s="471"/>
      <c r="S25" s="471"/>
      <c r="T25" s="471"/>
      <c r="U25" s="471"/>
      <c r="V25" s="471"/>
      <c r="W25" s="5"/>
      <c r="X25" s="5"/>
    </row>
    <row r="26" spans="1:24" ht="13.5" customHeight="1">
      <c r="A26" s="5"/>
      <c r="B26" s="5" t="s">
        <v>664</v>
      </c>
      <c r="C26" s="5"/>
      <c r="D26" s="5"/>
      <c r="E26" s="5"/>
      <c r="F26" s="5"/>
      <c r="G26" s="5"/>
      <c r="H26" s="482"/>
      <c r="I26" s="482"/>
      <c r="J26" s="482"/>
      <c r="K26" s="482"/>
      <c r="L26" s="482"/>
      <c r="M26" s="482"/>
      <c r="N26" s="482"/>
      <c r="O26" s="482"/>
      <c r="P26" s="482"/>
      <c r="Q26" s="482"/>
      <c r="R26" s="482"/>
      <c r="S26" s="482"/>
      <c r="T26" s="482"/>
      <c r="U26" s="482"/>
      <c r="V26" s="482"/>
      <c r="W26" s="5"/>
      <c r="X26" s="5"/>
    </row>
    <row r="27" spans="1:24" ht="6.75" customHeight="1">
      <c r="A27" s="5"/>
      <c r="B27" s="5"/>
      <c r="C27" s="5"/>
      <c r="D27" s="5"/>
      <c r="E27" s="5"/>
      <c r="F27" s="5"/>
      <c r="G27" s="5"/>
      <c r="H27" s="37"/>
      <c r="I27" s="37"/>
      <c r="J27" s="37"/>
      <c r="K27" s="37"/>
      <c r="L27" s="37"/>
      <c r="M27" s="37"/>
      <c r="N27" s="37"/>
      <c r="O27" s="37"/>
      <c r="P27" s="37"/>
      <c r="Q27" s="37"/>
      <c r="R27" s="37"/>
      <c r="S27" s="37"/>
      <c r="T27" s="37"/>
      <c r="U27" s="37"/>
      <c r="V27" s="37"/>
      <c r="W27" s="5"/>
      <c r="X27" s="5"/>
    </row>
    <row r="28" spans="1:22" ht="6.75" customHeight="1">
      <c r="A28" s="6"/>
      <c r="B28" s="6"/>
      <c r="C28" s="6"/>
      <c r="D28" s="6"/>
      <c r="E28" s="6"/>
      <c r="F28" s="6"/>
      <c r="G28" s="6"/>
      <c r="H28" s="6"/>
      <c r="I28" s="6"/>
      <c r="J28" s="6"/>
      <c r="K28" s="6"/>
      <c r="L28" s="6"/>
      <c r="M28" s="6"/>
      <c r="N28" s="6"/>
      <c r="O28" s="6"/>
      <c r="P28" s="6"/>
      <c r="Q28" s="6"/>
      <c r="R28" s="6"/>
      <c r="S28" s="6"/>
      <c r="T28" s="6"/>
      <c r="U28" s="6"/>
      <c r="V28" s="6"/>
    </row>
    <row r="29" spans="1:22" ht="6.75" customHeight="1">
      <c r="A29" s="5"/>
      <c r="B29" s="5"/>
      <c r="C29" s="5"/>
      <c r="D29" s="5"/>
      <c r="E29" s="5"/>
      <c r="F29" s="5"/>
      <c r="G29" s="5"/>
      <c r="H29" s="5"/>
      <c r="I29" s="5"/>
      <c r="J29" s="5"/>
      <c r="K29" s="5"/>
      <c r="L29" s="5"/>
      <c r="M29" s="5"/>
      <c r="N29" s="5"/>
      <c r="O29" s="5"/>
      <c r="P29" s="5"/>
      <c r="Q29" s="5"/>
      <c r="R29" s="5"/>
      <c r="S29" s="5"/>
      <c r="T29" s="5"/>
      <c r="U29" s="5"/>
      <c r="V29" s="5"/>
    </row>
    <row r="30" spans="1:22" ht="13.5" customHeight="1">
      <c r="A30" s="5" t="s">
        <v>670</v>
      </c>
      <c r="B30" s="5"/>
      <c r="C30" s="5"/>
      <c r="D30" s="5"/>
      <c r="E30" s="5"/>
      <c r="F30" s="5"/>
      <c r="G30" s="5"/>
      <c r="H30" s="5"/>
      <c r="I30" s="5"/>
      <c r="J30" s="5"/>
      <c r="K30" s="5"/>
      <c r="L30" s="5"/>
      <c r="M30" s="5"/>
      <c r="N30" s="5"/>
      <c r="O30" s="5"/>
      <c r="P30" s="5"/>
      <c r="Q30" s="5"/>
      <c r="R30" s="5"/>
      <c r="S30" s="5"/>
      <c r="T30" s="5"/>
      <c r="U30" s="5"/>
      <c r="V30" s="5"/>
    </row>
    <row r="31" spans="1:22" ht="13.5" customHeight="1">
      <c r="A31" s="5" t="s">
        <v>840</v>
      </c>
      <c r="B31" s="5"/>
      <c r="C31" s="5"/>
      <c r="D31" s="5"/>
      <c r="E31" s="5"/>
      <c r="F31" s="5"/>
      <c r="G31" s="5"/>
      <c r="H31" s="5"/>
      <c r="I31" s="5"/>
      <c r="J31" s="5"/>
      <c r="K31" s="5"/>
      <c r="L31" s="5"/>
      <c r="M31" s="5"/>
      <c r="N31" s="5"/>
      <c r="O31" s="5"/>
      <c r="P31" s="5"/>
      <c r="Q31" s="5"/>
      <c r="R31" s="5"/>
      <c r="S31" s="5"/>
      <c r="T31" s="5"/>
      <c r="U31" s="5"/>
      <c r="V31" s="5"/>
    </row>
    <row r="32" spans="1:22" ht="13.5" customHeight="1">
      <c r="A32" s="5"/>
      <c r="B32" s="5" t="s">
        <v>660</v>
      </c>
      <c r="C32" s="5"/>
      <c r="D32" s="5"/>
      <c r="E32" s="5"/>
      <c r="F32" s="7"/>
      <c r="G32" s="7" t="s">
        <v>867</v>
      </c>
      <c r="H32" s="148"/>
      <c r="I32" s="8" t="s">
        <v>779</v>
      </c>
      <c r="J32" s="5" t="s">
        <v>665</v>
      </c>
      <c r="K32" s="5"/>
      <c r="L32" s="7" t="s">
        <v>775</v>
      </c>
      <c r="M32" s="474"/>
      <c r="N32" s="474"/>
      <c r="O32" s="5" t="s">
        <v>774</v>
      </c>
      <c r="P32" s="475" t="s">
        <v>666</v>
      </c>
      <c r="Q32" s="475"/>
      <c r="R32" s="475"/>
      <c r="S32" s="478"/>
      <c r="T32" s="478"/>
      <c r="U32" s="478"/>
      <c r="V32" s="5" t="s">
        <v>667</v>
      </c>
    </row>
    <row r="33" spans="1:22" ht="13.5" customHeight="1">
      <c r="A33" s="5"/>
      <c r="B33" s="5" t="s">
        <v>655</v>
      </c>
      <c r="C33" s="5"/>
      <c r="D33" s="5"/>
      <c r="E33" s="5"/>
      <c r="F33" s="5"/>
      <c r="G33" s="5"/>
      <c r="H33" s="471"/>
      <c r="I33" s="471"/>
      <c r="J33" s="471"/>
      <c r="K33" s="471"/>
      <c r="L33" s="471"/>
      <c r="M33" s="471"/>
      <c r="N33" s="471"/>
      <c r="O33" s="471"/>
      <c r="P33" s="471"/>
      <c r="Q33" s="471"/>
      <c r="R33" s="471"/>
      <c r="S33" s="471"/>
      <c r="T33" s="471"/>
      <c r="U33" s="471"/>
      <c r="V33" s="471"/>
    </row>
    <row r="34" spans="1:22" ht="13.5" customHeight="1">
      <c r="A34" s="5"/>
      <c r="B34" s="5" t="s">
        <v>661</v>
      </c>
      <c r="C34" s="5"/>
      <c r="D34" s="5"/>
      <c r="E34" s="5"/>
      <c r="F34" s="5"/>
      <c r="G34" s="7" t="s">
        <v>865</v>
      </c>
      <c r="H34" s="148"/>
      <c r="I34" s="5" t="s">
        <v>774</v>
      </c>
      <c r="J34" s="5" t="s">
        <v>668</v>
      </c>
      <c r="K34" s="5"/>
      <c r="L34" s="5"/>
      <c r="M34" s="7" t="s">
        <v>775</v>
      </c>
      <c r="N34" s="148"/>
      <c r="O34" s="5" t="s">
        <v>774</v>
      </c>
      <c r="P34" s="475" t="s">
        <v>669</v>
      </c>
      <c r="Q34" s="475"/>
      <c r="R34" s="475"/>
      <c r="S34" s="478"/>
      <c r="T34" s="478"/>
      <c r="U34" s="478"/>
      <c r="V34" s="5" t="s">
        <v>667</v>
      </c>
    </row>
    <row r="35" spans="1:22" ht="13.5" customHeight="1">
      <c r="A35" s="5"/>
      <c r="B35" s="5"/>
      <c r="C35" s="5"/>
      <c r="D35" s="5"/>
      <c r="E35" s="5"/>
      <c r="F35" s="5"/>
      <c r="G35" s="5"/>
      <c r="H35" s="471"/>
      <c r="I35" s="471"/>
      <c r="J35" s="471"/>
      <c r="K35" s="471"/>
      <c r="L35" s="471"/>
      <c r="M35" s="471"/>
      <c r="N35" s="471"/>
      <c r="O35" s="471"/>
      <c r="P35" s="471"/>
      <c r="Q35" s="471"/>
      <c r="R35" s="471"/>
      <c r="S35" s="471"/>
      <c r="T35" s="471"/>
      <c r="U35" s="471"/>
      <c r="V35" s="471"/>
    </row>
    <row r="36" spans="1:22" ht="13.5" customHeight="1">
      <c r="A36" s="5"/>
      <c r="B36" s="5" t="s">
        <v>662</v>
      </c>
      <c r="C36" s="5"/>
      <c r="D36" s="5"/>
      <c r="E36" s="5"/>
      <c r="F36" s="5"/>
      <c r="G36" s="5"/>
      <c r="H36" s="472"/>
      <c r="I36" s="472"/>
      <c r="J36" s="472"/>
      <c r="K36" s="472"/>
      <c r="L36" s="472"/>
      <c r="M36" s="472"/>
      <c r="N36" s="472"/>
      <c r="O36" s="472"/>
      <c r="P36" s="472"/>
      <c r="Q36" s="472"/>
      <c r="R36" s="472"/>
      <c r="S36" s="472"/>
      <c r="T36" s="472"/>
      <c r="U36" s="472"/>
      <c r="V36" s="472"/>
    </row>
    <row r="37" spans="1:22" ht="13.5" customHeight="1">
      <c r="A37" s="5"/>
      <c r="B37" s="5" t="s">
        <v>663</v>
      </c>
      <c r="C37" s="5"/>
      <c r="D37" s="5"/>
      <c r="E37" s="5"/>
      <c r="F37" s="5"/>
      <c r="G37" s="5"/>
      <c r="H37" s="471"/>
      <c r="I37" s="471"/>
      <c r="J37" s="471"/>
      <c r="K37" s="471"/>
      <c r="L37" s="471"/>
      <c r="M37" s="471"/>
      <c r="N37" s="471"/>
      <c r="O37" s="471"/>
      <c r="P37" s="471"/>
      <c r="Q37" s="471"/>
      <c r="R37" s="471"/>
      <c r="S37" s="471"/>
      <c r="T37" s="471"/>
      <c r="U37" s="471"/>
      <c r="V37" s="471"/>
    </row>
    <row r="38" spans="1:22" ht="13.5" customHeight="1">
      <c r="A38" s="5"/>
      <c r="B38" s="5" t="s">
        <v>664</v>
      </c>
      <c r="C38" s="5"/>
      <c r="D38" s="5"/>
      <c r="E38" s="5"/>
      <c r="F38" s="5"/>
      <c r="G38" s="5"/>
      <c r="H38" s="482"/>
      <c r="I38" s="482"/>
      <c r="J38" s="482"/>
      <c r="K38" s="482"/>
      <c r="L38" s="482"/>
      <c r="M38" s="482"/>
      <c r="N38" s="482"/>
      <c r="O38" s="482"/>
      <c r="P38" s="482"/>
      <c r="Q38" s="482"/>
      <c r="R38" s="482"/>
      <c r="S38" s="482"/>
      <c r="T38" s="482"/>
      <c r="U38" s="482"/>
      <c r="V38" s="482"/>
    </row>
    <row r="39" spans="1:22" ht="13.5" customHeight="1">
      <c r="A39" s="5"/>
      <c r="B39" s="193" t="s">
        <v>450</v>
      </c>
      <c r="C39" s="5"/>
      <c r="D39" s="5"/>
      <c r="E39" s="5"/>
      <c r="F39" s="5"/>
      <c r="G39" s="5"/>
      <c r="H39" s="471"/>
      <c r="I39" s="471"/>
      <c r="J39" s="471"/>
      <c r="K39" s="471"/>
      <c r="L39" s="471"/>
      <c r="M39" s="471"/>
      <c r="N39" s="471"/>
      <c r="O39" s="471"/>
      <c r="P39" s="471"/>
      <c r="Q39" s="471"/>
      <c r="R39" s="471"/>
      <c r="S39" s="471"/>
      <c r="T39" s="471"/>
      <c r="U39" s="471"/>
      <c r="V39" s="471"/>
    </row>
    <row r="40" spans="1:22" ht="8.25" customHeight="1">
      <c r="A40" s="20"/>
      <c r="B40" s="20"/>
      <c r="C40" s="20"/>
      <c r="D40" s="20"/>
      <c r="E40" s="20"/>
      <c r="F40" s="20"/>
      <c r="G40" s="20"/>
      <c r="H40" s="20"/>
      <c r="I40" s="20"/>
      <c r="J40" s="20"/>
      <c r="K40" s="20"/>
      <c r="L40" s="20"/>
      <c r="M40" s="20"/>
      <c r="N40" s="20"/>
      <c r="O40" s="20"/>
      <c r="P40" s="20"/>
      <c r="Q40" s="20"/>
      <c r="R40" s="20"/>
      <c r="S40" s="20"/>
      <c r="T40" s="20"/>
      <c r="U40" s="20"/>
      <c r="V40" s="20"/>
    </row>
    <row r="41" spans="1:22" ht="8.25" customHeight="1">
      <c r="A41" s="23"/>
      <c r="B41" s="23"/>
      <c r="C41" s="23"/>
      <c r="D41" s="23"/>
      <c r="E41" s="23"/>
      <c r="F41" s="23"/>
      <c r="G41" s="23"/>
      <c r="H41" s="23"/>
      <c r="I41" s="23"/>
      <c r="J41" s="23"/>
      <c r="K41" s="23"/>
      <c r="L41" s="23"/>
      <c r="M41" s="23"/>
      <c r="N41" s="23"/>
      <c r="O41" s="23"/>
      <c r="P41" s="23"/>
      <c r="Q41" s="23"/>
      <c r="R41" s="23"/>
      <c r="S41" s="23"/>
      <c r="T41" s="23"/>
      <c r="U41" s="23"/>
      <c r="V41" s="23"/>
    </row>
    <row r="42" spans="1:22" ht="13.5" customHeight="1">
      <c r="A42" s="5" t="s">
        <v>842</v>
      </c>
      <c r="B42" s="5"/>
      <c r="C42" s="5"/>
      <c r="D42" s="5"/>
      <c r="E42" s="5"/>
      <c r="F42" s="5"/>
      <c r="G42" s="5"/>
      <c r="H42" s="5"/>
      <c r="I42" s="5"/>
      <c r="J42" s="5"/>
      <c r="K42" s="5"/>
      <c r="L42" s="5"/>
      <c r="M42" s="5"/>
      <c r="N42" s="5"/>
      <c r="O42" s="5"/>
      <c r="P42" s="5"/>
      <c r="Q42" s="5"/>
      <c r="R42" s="5"/>
      <c r="S42" s="5"/>
      <c r="T42" s="5"/>
      <c r="U42" s="5"/>
      <c r="V42" s="5"/>
    </row>
    <row r="43" spans="1:22" ht="13.5" customHeight="1">
      <c r="A43" s="5"/>
      <c r="B43" s="5" t="s">
        <v>660</v>
      </c>
      <c r="C43" s="5"/>
      <c r="D43" s="5"/>
      <c r="E43" s="5"/>
      <c r="F43" s="7"/>
      <c r="G43" s="7" t="s">
        <v>868</v>
      </c>
      <c r="H43" s="148"/>
      <c r="I43" s="8" t="s">
        <v>779</v>
      </c>
      <c r="J43" s="5" t="s">
        <v>665</v>
      </c>
      <c r="K43" s="5"/>
      <c r="L43" s="7" t="s">
        <v>775</v>
      </c>
      <c r="M43" s="474"/>
      <c r="N43" s="474"/>
      <c r="O43" s="5" t="s">
        <v>774</v>
      </c>
      <c r="P43" s="475" t="s">
        <v>666</v>
      </c>
      <c r="Q43" s="475"/>
      <c r="R43" s="475"/>
      <c r="S43" s="478"/>
      <c r="T43" s="478"/>
      <c r="U43" s="478"/>
      <c r="V43" s="5" t="s">
        <v>667</v>
      </c>
    </row>
    <row r="44" spans="1:22" ht="13.5" customHeight="1">
      <c r="A44" s="5"/>
      <c r="B44" s="5" t="s">
        <v>655</v>
      </c>
      <c r="C44" s="5"/>
      <c r="D44" s="5"/>
      <c r="E44" s="5"/>
      <c r="F44" s="5"/>
      <c r="G44" s="5"/>
      <c r="H44" s="471"/>
      <c r="I44" s="471"/>
      <c r="J44" s="471"/>
      <c r="K44" s="471"/>
      <c r="L44" s="471"/>
      <c r="M44" s="471"/>
      <c r="N44" s="471"/>
      <c r="O44" s="471"/>
      <c r="P44" s="471"/>
      <c r="Q44" s="471"/>
      <c r="R44" s="471"/>
      <c r="S44" s="471"/>
      <c r="T44" s="471"/>
      <c r="U44" s="471"/>
      <c r="V44" s="471"/>
    </row>
    <row r="45" spans="1:22" ht="13.5" customHeight="1">
      <c r="A45" s="5"/>
      <c r="B45" s="5" t="s">
        <v>661</v>
      </c>
      <c r="C45" s="5"/>
      <c r="D45" s="5"/>
      <c r="E45" s="5"/>
      <c r="F45" s="5"/>
      <c r="G45" s="7" t="s">
        <v>865</v>
      </c>
      <c r="H45" s="148"/>
      <c r="I45" s="5" t="s">
        <v>774</v>
      </c>
      <c r="J45" s="5" t="s">
        <v>668</v>
      </c>
      <c r="K45" s="5"/>
      <c r="L45" s="5"/>
      <c r="M45" s="7" t="s">
        <v>775</v>
      </c>
      <c r="N45" s="148"/>
      <c r="O45" s="5" t="s">
        <v>774</v>
      </c>
      <c r="P45" s="475" t="s">
        <v>669</v>
      </c>
      <c r="Q45" s="475"/>
      <c r="R45" s="475"/>
      <c r="S45" s="478"/>
      <c r="T45" s="478"/>
      <c r="U45" s="478"/>
      <c r="V45" s="5" t="s">
        <v>667</v>
      </c>
    </row>
    <row r="46" spans="1:22" ht="13.5" customHeight="1">
      <c r="A46" s="5"/>
      <c r="B46" s="5"/>
      <c r="C46" s="5"/>
      <c r="D46" s="5"/>
      <c r="E46" s="5"/>
      <c r="F46" s="5"/>
      <c r="G46" s="5"/>
      <c r="H46" s="471"/>
      <c r="I46" s="471"/>
      <c r="J46" s="471"/>
      <c r="K46" s="471"/>
      <c r="L46" s="471"/>
      <c r="M46" s="471"/>
      <c r="N46" s="471"/>
      <c r="O46" s="471"/>
      <c r="P46" s="471"/>
      <c r="Q46" s="471"/>
      <c r="R46" s="471"/>
      <c r="S46" s="471"/>
      <c r="T46" s="471"/>
      <c r="U46" s="471"/>
      <c r="V46" s="471"/>
    </row>
    <row r="47" spans="1:22" ht="13.5" customHeight="1">
      <c r="A47" s="5"/>
      <c r="B47" s="5" t="s">
        <v>662</v>
      </c>
      <c r="C47" s="5"/>
      <c r="D47" s="5"/>
      <c r="E47" s="5"/>
      <c r="F47" s="5"/>
      <c r="G47" s="5"/>
      <c r="H47" s="472"/>
      <c r="I47" s="472"/>
      <c r="J47" s="472"/>
      <c r="K47" s="472"/>
      <c r="L47" s="472"/>
      <c r="M47" s="472"/>
      <c r="N47" s="472"/>
      <c r="O47" s="472"/>
      <c r="P47" s="472"/>
      <c r="Q47" s="472"/>
      <c r="R47" s="472"/>
      <c r="S47" s="472"/>
      <c r="T47" s="472"/>
      <c r="U47" s="472"/>
      <c r="V47" s="472"/>
    </row>
    <row r="48" spans="1:22" ht="13.5" customHeight="1">
      <c r="A48" s="5"/>
      <c r="B48" s="5" t="s">
        <v>663</v>
      </c>
      <c r="C48" s="5"/>
      <c r="D48" s="5"/>
      <c r="E48" s="5"/>
      <c r="F48" s="5"/>
      <c r="G48" s="5"/>
      <c r="H48" s="471"/>
      <c r="I48" s="471"/>
      <c r="J48" s="471"/>
      <c r="K48" s="471"/>
      <c r="L48" s="471"/>
      <c r="M48" s="471"/>
      <c r="N48" s="471"/>
      <c r="O48" s="471"/>
      <c r="P48" s="471"/>
      <c r="Q48" s="471"/>
      <c r="R48" s="471"/>
      <c r="S48" s="471"/>
      <c r="T48" s="471"/>
      <c r="U48" s="471"/>
      <c r="V48" s="471"/>
    </row>
    <row r="49" spans="1:22" ht="13.5" customHeight="1">
      <c r="A49" s="5"/>
      <c r="B49" s="5" t="s">
        <v>664</v>
      </c>
      <c r="C49" s="5"/>
      <c r="D49" s="5"/>
      <c r="E49" s="5"/>
      <c r="F49" s="5"/>
      <c r="G49" s="5"/>
      <c r="H49" s="482"/>
      <c r="I49" s="482"/>
      <c r="J49" s="482"/>
      <c r="K49" s="482"/>
      <c r="L49" s="482"/>
      <c r="M49" s="482"/>
      <c r="N49" s="482"/>
      <c r="O49" s="482"/>
      <c r="P49" s="482"/>
      <c r="Q49" s="482"/>
      <c r="R49" s="482"/>
      <c r="S49" s="482"/>
      <c r="T49" s="482"/>
      <c r="U49" s="482"/>
      <c r="V49" s="482"/>
    </row>
    <row r="50" spans="1:22" ht="13.5" customHeight="1">
      <c r="A50" s="5"/>
      <c r="B50" s="193" t="s">
        <v>450</v>
      </c>
      <c r="C50" s="5"/>
      <c r="D50" s="5"/>
      <c r="E50" s="5"/>
      <c r="F50" s="5"/>
      <c r="G50" s="5"/>
      <c r="H50" s="471"/>
      <c r="I50" s="471"/>
      <c r="J50" s="471"/>
      <c r="K50" s="471"/>
      <c r="L50" s="471"/>
      <c r="M50" s="471"/>
      <c r="N50" s="471"/>
      <c r="O50" s="471"/>
      <c r="P50" s="471"/>
      <c r="Q50" s="471"/>
      <c r="R50" s="471"/>
      <c r="S50" s="471"/>
      <c r="T50" s="471"/>
      <c r="U50" s="471"/>
      <c r="V50" s="471"/>
    </row>
    <row r="51" spans="1:22" ht="6.75" customHeight="1">
      <c r="A51" s="20"/>
      <c r="B51" s="20"/>
      <c r="C51" s="20"/>
      <c r="D51" s="20"/>
      <c r="E51" s="20"/>
      <c r="F51" s="20"/>
      <c r="G51" s="20"/>
      <c r="H51" s="20"/>
      <c r="I51" s="20"/>
      <c r="J51" s="20"/>
      <c r="K51" s="20"/>
      <c r="L51" s="20"/>
      <c r="M51" s="20"/>
      <c r="N51" s="20"/>
      <c r="O51" s="20"/>
      <c r="P51" s="20"/>
      <c r="Q51" s="20"/>
      <c r="R51" s="20"/>
      <c r="S51" s="20"/>
      <c r="T51" s="20"/>
      <c r="U51" s="20"/>
      <c r="V51" s="20"/>
    </row>
    <row r="52" spans="1:22" ht="6.75" customHeight="1">
      <c r="A52" s="23"/>
      <c r="B52" s="23"/>
      <c r="C52" s="23"/>
      <c r="D52" s="23"/>
      <c r="E52" s="23"/>
      <c r="F52" s="23"/>
      <c r="G52" s="23"/>
      <c r="H52" s="23"/>
      <c r="I52" s="23"/>
      <c r="J52" s="23"/>
      <c r="K52" s="23"/>
      <c r="L52" s="23"/>
      <c r="M52" s="23"/>
      <c r="N52" s="23"/>
      <c r="O52" s="23"/>
      <c r="P52" s="23"/>
      <c r="Q52" s="23"/>
      <c r="R52" s="23"/>
      <c r="S52" s="23"/>
      <c r="T52" s="23"/>
      <c r="U52" s="23"/>
      <c r="V52" s="23"/>
    </row>
    <row r="53" spans="1:22" ht="13.5" customHeight="1">
      <c r="A53" s="5"/>
      <c r="B53" s="5" t="s">
        <v>660</v>
      </c>
      <c r="C53" s="5"/>
      <c r="D53" s="5"/>
      <c r="E53" s="5"/>
      <c r="F53" s="7"/>
      <c r="G53" s="7" t="s">
        <v>775</v>
      </c>
      <c r="H53" s="148"/>
      <c r="I53" s="8" t="s">
        <v>779</v>
      </c>
      <c r="J53" s="5" t="s">
        <v>665</v>
      </c>
      <c r="K53" s="5"/>
      <c r="L53" s="7" t="s">
        <v>775</v>
      </c>
      <c r="M53" s="474"/>
      <c r="N53" s="474"/>
      <c r="O53" s="5" t="s">
        <v>774</v>
      </c>
      <c r="P53" s="475" t="s">
        <v>666</v>
      </c>
      <c r="Q53" s="475"/>
      <c r="R53" s="475"/>
      <c r="S53" s="478"/>
      <c r="T53" s="478"/>
      <c r="U53" s="478"/>
      <c r="V53" s="5" t="s">
        <v>667</v>
      </c>
    </row>
    <row r="54" spans="1:38" ht="13.5" customHeight="1">
      <c r="A54" s="5"/>
      <c r="B54" s="5" t="s">
        <v>655</v>
      </c>
      <c r="C54" s="5"/>
      <c r="D54" s="5"/>
      <c r="E54" s="5"/>
      <c r="F54" s="5"/>
      <c r="G54" s="5"/>
      <c r="H54" s="471"/>
      <c r="I54" s="471"/>
      <c r="J54" s="471"/>
      <c r="K54" s="471"/>
      <c r="L54" s="471"/>
      <c r="M54" s="471"/>
      <c r="N54" s="471"/>
      <c r="O54" s="471"/>
      <c r="P54" s="471"/>
      <c r="Q54" s="471"/>
      <c r="R54" s="471"/>
      <c r="S54" s="471"/>
      <c r="T54" s="471"/>
      <c r="U54" s="471"/>
      <c r="V54" s="471"/>
      <c r="AL54" s="5"/>
    </row>
    <row r="55" spans="1:22" ht="13.5" customHeight="1">
      <c r="A55" s="5"/>
      <c r="B55" s="5" t="s">
        <v>661</v>
      </c>
      <c r="C55" s="5"/>
      <c r="D55" s="5"/>
      <c r="E55" s="5"/>
      <c r="F55" s="5"/>
      <c r="G55" s="7" t="s">
        <v>865</v>
      </c>
      <c r="H55" s="148"/>
      <c r="I55" s="5" t="s">
        <v>774</v>
      </c>
      <c r="J55" s="5" t="s">
        <v>668</v>
      </c>
      <c r="K55" s="5"/>
      <c r="L55" s="5"/>
      <c r="M55" s="7" t="s">
        <v>775</v>
      </c>
      <c r="N55" s="148"/>
      <c r="O55" s="5" t="s">
        <v>774</v>
      </c>
      <c r="P55" s="475" t="s">
        <v>669</v>
      </c>
      <c r="Q55" s="475"/>
      <c r="R55" s="475"/>
      <c r="S55" s="478"/>
      <c r="T55" s="478"/>
      <c r="U55" s="478"/>
      <c r="V55" s="5" t="s">
        <v>667</v>
      </c>
    </row>
    <row r="56" spans="1:22" ht="13.5" customHeight="1">
      <c r="A56" s="5"/>
      <c r="B56" s="5"/>
      <c r="C56" s="5"/>
      <c r="D56" s="5"/>
      <c r="E56" s="5"/>
      <c r="F56" s="5"/>
      <c r="G56" s="5"/>
      <c r="H56" s="471"/>
      <c r="I56" s="471"/>
      <c r="J56" s="471"/>
      <c r="K56" s="471"/>
      <c r="L56" s="471"/>
      <c r="M56" s="471"/>
      <c r="N56" s="471"/>
      <c r="O56" s="471"/>
      <c r="P56" s="471"/>
      <c r="Q56" s="471"/>
      <c r="R56" s="471"/>
      <c r="S56" s="471"/>
      <c r="T56" s="471"/>
      <c r="U56" s="471"/>
      <c r="V56" s="471"/>
    </row>
    <row r="57" spans="1:22" ht="13.5" customHeight="1">
      <c r="A57" s="5"/>
      <c r="B57" s="5" t="s">
        <v>662</v>
      </c>
      <c r="C57" s="5"/>
      <c r="D57" s="5"/>
      <c r="E57" s="5"/>
      <c r="F57" s="5"/>
      <c r="G57" s="5"/>
      <c r="H57" s="472"/>
      <c r="I57" s="472"/>
      <c r="J57" s="472"/>
      <c r="K57" s="472"/>
      <c r="L57" s="472"/>
      <c r="M57" s="472"/>
      <c r="N57" s="472"/>
      <c r="O57" s="472"/>
      <c r="P57" s="472"/>
      <c r="Q57" s="472"/>
      <c r="R57" s="472"/>
      <c r="S57" s="472"/>
      <c r="T57" s="472"/>
      <c r="U57" s="472"/>
      <c r="V57" s="472"/>
    </row>
    <row r="58" spans="1:22" ht="13.5" customHeight="1">
      <c r="A58" s="5"/>
      <c r="B58" s="5" t="s">
        <v>663</v>
      </c>
      <c r="C58" s="5"/>
      <c r="D58" s="5"/>
      <c r="E58" s="5"/>
      <c r="F58" s="5"/>
      <c r="G58" s="5"/>
      <c r="H58" s="471"/>
      <c r="I58" s="471"/>
      <c r="J58" s="471"/>
      <c r="K58" s="471"/>
      <c r="L58" s="471"/>
      <c r="M58" s="471"/>
      <c r="N58" s="471"/>
      <c r="O58" s="471"/>
      <c r="P58" s="471"/>
      <c r="Q58" s="471"/>
      <c r="R58" s="471"/>
      <c r="S58" s="471"/>
      <c r="T58" s="471"/>
      <c r="U58" s="471"/>
      <c r="V58" s="471"/>
    </row>
    <row r="59" spans="1:22" ht="13.5" customHeight="1">
      <c r="A59" s="5"/>
      <c r="B59" s="5" t="s">
        <v>664</v>
      </c>
      <c r="C59" s="5"/>
      <c r="D59" s="5"/>
      <c r="E59" s="5"/>
      <c r="F59" s="5"/>
      <c r="G59" s="5"/>
      <c r="H59" s="482"/>
      <c r="I59" s="482"/>
      <c r="J59" s="482"/>
      <c r="K59" s="482"/>
      <c r="L59" s="482"/>
      <c r="M59" s="482"/>
      <c r="N59" s="482"/>
      <c r="O59" s="482"/>
      <c r="P59" s="482"/>
      <c r="Q59" s="482"/>
      <c r="R59" s="482"/>
      <c r="S59" s="482"/>
      <c r="T59" s="482"/>
      <c r="U59" s="482"/>
      <c r="V59" s="482"/>
    </row>
    <row r="60" spans="1:22" ht="13.5" customHeight="1">
      <c r="A60" s="5"/>
      <c r="B60" s="193" t="s">
        <v>450</v>
      </c>
      <c r="C60" s="5"/>
      <c r="D60" s="5"/>
      <c r="E60" s="5"/>
      <c r="F60" s="5"/>
      <c r="G60" s="5"/>
      <c r="H60" s="471"/>
      <c r="I60" s="471"/>
      <c r="J60" s="471"/>
      <c r="K60" s="471"/>
      <c r="L60" s="471"/>
      <c r="M60" s="471"/>
      <c r="N60" s="471"/>
      <c r="O60" s="471"/>
      <c r="P60" s="471"/>
      <c r="Q60" s="471"/>
      <c r="R60" s="471"/>
      <c r="S60" s="471"/>
      <c r="T60" s="471"/>
      <c r="U60" s="471"/>
      <c r="V60" s="471"/>
    </row>
    <row r="61" spans="1:22" ht="6.75" customHeight="1">
      <c r="A61" s="20"/>
      <c r="B61" s="20"/>
      <c r="C61" s="20"/>
      <c r="D61" s="20"/>
      <c r="E61" s="20"/>
      <c r="F61" s="20"/>
      <c r="G61" s="20"/>
      <c r="H61" s="484"/>
      <c r="I61" s="484"/>
      <c r="J61" s="484"/>
      <c r="K61" s="484"/>
      <c r="L61" s="484"/>
      <c r="M61" s="484"/>
      <c r="N61" s="484"/>
      <c r="O61" s="484"/>
      <c r="P61" s="484"/>
      <c r="Q61" s="484"/>
      <c r="R61" s="484"/>
      <c r="S61" s="484"/>
      <c r="T61" s="484"/>
      <c r="U61" s="484"/>
      <c r="V61" s="484"/>
    </row>
    <row r="62" spans="1:22" ht="6.75" customHeight="1">
      <c r="A62" s="23"/>
      <c r="B62" s="23"/>
      <c r="C62" s="23"/>
      <c r="D62" s="23"/>
      <c r="E62" s="23"/>
      <c r="F62" s="23"/>
      <c r="G62" s="23"/>
      <c r="H62" s="26"/>
      <c r="I62" s="26"/>
      <c r="J62" s="26"/>
      <c r="K62" s="26"/>
      <c r="L62" s="26"/>
      <c r="M62" s="26"/>
      <c r="N62" s="26"/>
      <c r="O62" s="26"/>
      <c r="P62" s="26"/>
      <c r="Q62" s="26"/>
      <c r="R62" s="26"/>
      <c r="S62" s="26"/>
      <c r="T62" s="26"/>
      <c r="U62" s="26"/>
      <c r="V62" s="26"/>
    </row>
    <row r="63" spans="1:22" ht="13.5" customHeight="1">
      <c r="A63" s="5"/>
      <c r="B63" s="5" t="s">
        <v>660</v>
      </c>
      <c r="C63" s="5"/>
      <c r="D63" s="5"/>
      <c r="E63" s="5"/>
      <c r="F63" s="7"/>
      <c r="G63" s="7" t="s">
        <v>775</v>
      </c>
      <c r="H63" s="148"/>
      <c r="I63" s="8" t="s">
        <v>779</v>
      </c>
      <c r="J63" s="5" t="s">
        <v>665</v>
      </c>
      <c r="K63" s="5"/>
      <c r="L63" s="7" t="s">
        <v>775</v>
      </c>
      <c r="M63" s="474"/>
      <c r="N63" s="474"/>
      <c r="O63" s="5" t="s">
        <v>774</v>
      </c>
      <c r="P63" s="475" t="s">
        <v>666</v>
      </c>
      <c r="Q63" s="475"/>
      <c r="R63" s="475"/>
      <c r="S63" s="478"/>
      <c r="T63" s="478"/>
      <c r="U63" s="478"/>
      <c r="V63" s="5" t="s">
        <v>667</v>
      </c>
    </row>
    <row r="64" spans="1:22" ht="13.5" customHeight="1">
      <c r="A64" s="5"/>
      <c r="B64" s="5" t="s">
        <v>655</v>
      </c>
      <c r="C64" s="5"/>
      <c r="D64" s="5"/>
      <c r="E64" s="5"/>
      <c r="F64" s="5"/>
      <c r="G64" s="5"/>
      <c r="H64" s="471"/>
      <c r="I64" s="471"/>
      <c r="J64" s="471"/>
      <c r="K64" s="471"/>
      <c r="L64" s="471"/>
      <c r="M64" s="471"/>
      <c r="N64" s="471"/>
      <c r="O64" s="471"/>
      <c r="P64" s="471"/>
      <c r="Q64" s="471"/>
      <c r="R64" s="471"/>
      <c r="S64" s="471"/>
      <c r="T64" s="471"/>
      <c r="U64" s="471"/>
      <c r="V64" s="471"/>
    </row>
    <row r="65" spans="1:22" ht="13.5" customHeight="1">
      <c r="A65" s="5"/>
      <c r="B65" s="5" t="s">
        <v>661</v>
      </c>
      <c r="C65" s="5"/>
      <c r="D65" s="5"/>
      <c r="E65" s="5"/>
      <c r="F65" s="5"/>
      <c r="G65" s="7" t="s">
        <v>865</v>
      </c>
      <c r="H65" s="148"/>
      <c r="I65" s="5" t="s">
        <v>774</v>
      </c>
      <c r="J65" s="5" t="s">
        <v>668</v>
      </c>
      <c r="K65" s="5"/>
      <c r="L65" s="5"/>
      <c r="M65" s="7" t="s">
        <v>775</v>
      </c>
      <c r="N65" s="148"/>
      <c r="O65" s="5" t="s">
        <v>774</v>
      </c>
      <c r="P65" s="475" t="s">
        <v>669</v>
      </c>
      <c r="Q65" s="475"/>
      <c r="R65" s="475"/>
      <c r="S65" s="478"/>
      <c r="T65" s="478"/>
      <c r="U65" s="478"/>
      <c r="V65" s="5" t="s">
        <v>667</v>
      </c>
    </row>
    <row r="66" spans="1:22" ht="13.5" customHeight="1">
      <c r="A66" s="5"/>
      <c r="B66" s="5"/>
      <c r="C66" s="5"/>
      <c r="D66" s="5"/>
      <c r="E66" s="5"/>
      <c r="F66" s="5"/>
      <c r="G66" s="5"/>
      <c r="H66" s="471"/>
      <c r="I66" s="471"/>
      <c r="J66" s="471"/>
      <c r="K66" s="471"/>
      <c r="L66" s="471"/>
      <c r="M66" s="471"/>
      <c r="N66" s="471"/>
      <c r="O66" s="471"/>
      <c r="P66" s="471"/>
      <c r="Q66" s="471"/>
      <c r="R66" s="471"/>
      <c r="S66" s="471"/>
      <c r="T66" s="471"/>
      <c r="U66" s="471"/>
      <c r="V66" s="471"/>
    </row>
    <row r="67" spans="1:22" ht="13.5" customHeight="1">
      <c r="A67" s="5"/>
      <c r="B67" s="5" t="s">
        <v>662</v>
      </c>
      <c r="C67" s="5"/>
      <c r="D67" s="5"/>
      <c r="E67" s="5"/>
      <c r="F67" s="5"/>
      <c r="G67" s="5"/>
      <c r="H67" s="472"/>
      <c r="I67" s="472"/>
      <c r="J67" s="472"/>
      <c r="K67" s="472"/>
      <c r="L67" s="472"/>
      <c r="M67" s="472"/>
      <c r="N67" s="472"/>
      <c r="O67" s="472"/>
      <c r="P67" s="472"/>
      <c r="Q67" s="472"/>
      <c r="R67" s="472"/>
      <c r="S67" s="472"/>
      <c r="T67" s="472"/>
      <c r="U67" s="472"/>
      <c r="V67" s="472"/>
    </row>
    <row r="68" spans="1:22" ht="13.5" customHeight="1">
      <c r="A68" s="5"/>
      <c r="B68" s="5" t="s">
        <v>663</v>
      </c>
      <c r="C68" s="5"/>
      <c r="D68" s="5"/>
      <c r="E68" s="5"/>
      <c r="F68" s="5"/>
      <c r="G68" s="5"/>
      <c r="H68" s="471"/>
      <c r="I68" s="471"/>
      <c r="J68" s="471"/>
      <c r="K68" s="471"/>
      <c r="L68" s="471"/>
      <c r="M68" s="471"/>
      <c r="N68" s="471"/>
      <c r="O68" s="471"/>
      <c r="P68" s="471"/>
      <c r="Q68" s="471"/>
      <c r="R68" s="471"/>
      <c r="S68" s="471"/>
      <c r="T68" s="471"/>
      <c r="U68" s="471"/>
      <c r="V68" s="471"/>
    </row>
    <row r="69" spans="1:22" ht="13.5" customHeight="1">
      <c r="A69" s="5"/>
      <c r="B69" s="5" t="s">
        <v>664</v>
      </c>
      <c r="C69" s="5"/>
      <c r="D69" s="5"/>
      <c r="E69" s="5"/>
      <c r="F69" s="5"/>
      <c r="G69" s="5"/>
      <c r="H69" s="482"/>
      <c r="I69" s="482"/>
      <c r="J69" s="482"/>
      <c r="K69" s="482"/>
      <c r="L69" s="482"/>
      <c r="M69" s="482"/>
      <c r="N69" s="482"/>
      <c r="O69" s="482"/>
      <c r="P69" s="482"/>
      <c r="Q69" s="482"/>
      <c r="R69" s="482"/>
      <c r="S69" s="482"/>
      <c r="T69" s="482"/>
      <c r="U69" s="482"/>
      <c r="V69" s="482"/>
    </row>
    <row r="70" spans="1:22" ht="13.5" customHeight="1">
      <c r="A70" s="5"/>
      <c r="B70" s="193" t="s">
        <v>450</v>
      </c>
      <c r="C70" s="5"/>
      <c r="D70" s="5"/>
      <c r="E70" s="5"/>
      <c r="F70" s="5"/>
      <c r="G70" s="5"/>
      <c r="H70" s="471"/>
      <c r="I70" s="471"/>
      <c r="J70" s="471"/>
      <c r="K70" s="471"/>
      <c r="L70" s="471"/>
      <c r="M70" s="471"/>
      <c r="N70" s="471"/>
      <c r="O70" s="471"/>
      <c r="P70" s="471"/>
      <c r="Q70" s="471"/>
      <c r="R70" s="471"/>
      <c r="S70" s="471"/>
      <c r="T70" s="471"/>
      <c r="U70" s="471"/>
      <c r="V70" s="471"/>
    </row>
    <row r="71" spans="1:22" ht="6.75" customHeight="1">
      <c r="A71" s="23"/>
      <c r="B71" s="23"/>
      <c r="C71" s="23"/>
      <c r="D71" s="23"/>
      <c r="E71" s="23"/>
      <c r="F71" s="23"/>
      <c r="G71" s="23"/>
      <c r="H71" s="23"/>
      <c r="I71" s="23"/>
      <c r="J71" s="23"/>
      <c r="K71" s="23"/>
      <c r="L71" s="23"/>
      <c r="M71" s="23"/>
      <c r="N71" s="23"/>
      <c r="O71" s="23"/>
      <c r="P71" s="23"/>
      <c r="Q71" s="23"/>
      <c r="R71" s="23"/>
      <c r="S71" s="23"/>
      <c r="T71" s="23"/>
      <c r="U71" s="23"/>
      <c r="V71" s="23"/>
    </row>
    <row r="72" spans="1:22" ht="6.75" customHeight="1">
      <c r="A72" s="23"/>
      <c r="B72" s="23"/>
      <c r="C72" s="23"/>
      <c r="D72" s="23"/>
      <c r="E72" s="23"/>
      <c r="F72" s="23"/>
      <c r="G72" s="23"/>
      <c r="H72" s="23"/>
      <c r="I72" s="23"/>
      <c r="J72" s="23"/>
      <c r="K72" s="23"/>
      <c r="L72" s="23"/>
      <c r="M72" s="23"/>
      <c r="N72" s="23"/>
      <c r="O72" s="23"/>
      <c r="P72" s="23"/>
      <c r="Q72" s="23"/>
      <c r="R72" s="23"/>
      <c r="S72" s="23"/>
      <c r="T72" s="23"/>
      <c r="U72" s="23"/>
      <c r="V72" s="23"/>
    </row>
    <row r="73" spans="1:22" ht="13.5" customHeight="1">
      <c r="A73" s="5" t="s">
        <v>1116</v>
      </c>
      <c r="B73" s="23"/>
      <c r="C73" s="23"/>
      <c r="D73" s="23"/>
      <c r="E73" s="23"/>
      <c r="F73" s="23"/>
      <c r="G73" s="23"/>
      <c r="H73" s="23"/>
      <c r="I73" s="23"/>
      <c r="J73" s="23"/>
      <c r="K73" s="23"/>
      <c r="L73" s="23"/>
      <c r="M73" s="23"/>
      <c r="N73" s="23"/>
      <c r="O73" s="23"/>
      <c r="P73" s="23"/>
      <c r="Q73" s="23"/>
      <c r="R73" s="23"/>
      <c r="S73" s="23"/>
      <c r="T73" s="23"/>
      <c r="U73" s="23"/>
      <c r="V73" s="23"/>
    </row>
    <row r="74" spans="1:22" ht="13.5" customHeight="1">
      <c r="A74" s="23"/>
      <c r="B74" s="23" t="s">
        <v>451</v>
      </c>
      <c r="C74" s="23"/>
      <c r="D74" s="23"/>
      <c r="E74" s="23"/>
      <c r="F74" s="23"/>
      <c r="G74" s="23"/>
      <c r="H74" s="23"/>
      <c r="I74" s="23"/>
      <c r="J74" s="23"/>
      <c r="K74" s="23"/>
      <c r="L74" s="23"/>
      <c r="M74" s="23"/>
      <c r="N74" s="23"/>
      <c r="O74" s="23"/>
      <c r="P74" s="23"/>
      <c r="Q74" s="23"/>
      <c r="R74" s="23"/>
      <c r="S74" s="23"/>
      <c r="T74" s="23"/>
      <c r="U74" s="23"/>
      <c r="V74" s="23"/>
    </row>
    <row r="75" spans="1:22" ht="13.5" customHeight="1">
      <c r="A75" s="23"/>
      <c r="B75" s="168" t="s">
        <v>874</v>
      </c>
      <c r="C75" s="23" t="s">
        <v>452</v>
      </c>
      <c r="D75" s="23"/>
      <c r="E75" s="23"/>
      <c r="F75" s="23"/>
      <c r="G75" s="23"/>
      <c r="H75" s="23"/>
      <c r="I75" s="23"/>
      <c r="J75" s="23"/>
      <c r="K75" s="23"/>
      <c r="L75" s="23"/>
      <c r="M75" s="23"/>
      <c r="N75" s="23"/>
      <c r="O75" s="23"/>
      <c r="P75" s="23"/>
      <c r="Q75" s="23"/>
      <c r="R75" s="23"/>
      <c r="S75" s="23"/>
      <c r="T75" s="23"/>
      <c r="U75" s="23"/>
      <c r="V75" s="23"/>
    </row>
    <row r="76" spans="1:22" ht="13.5" customHeight="1">
      <c r="A76" s="23"/>
      <c r="B76" s="5" t="s">
        <v>671</v>
      </c>
      <c r="C76" s="23"/>
      <c r="D76" s="23"/>
      <c r="E76" s="23"/>
      <c r="F76" s="23"/>
      <c r="G76" s="23"/>
      <c r="H76" s="471"/>
      <c r="I76" s="471"/>
      <c r="J76" s="471"/>
      <c r="K76" s="471"/>
      <c r="L76" s="471"/>
      <c r="M76" s="471"/>
      <c r="N76" s="471"/>
      <c r="O76" s="471"/>
      <c r="P76" s="471"/>
      <c r="Q76" s="471"/>
      <c r="R76" s="471"/>
      <c r="S76" s="471"/>
      <c r="T76" s="471"/>
      <c r="U76" s="471"/>
      <c r="V76" s="471"/>
    </row>
    <row r="77" spans="1:22" ht="13.5" customHeight="1">
      <c r="A77" s="23"/>
      <c r="B77" s="5" t="s">
        <v>453</v>
      </c>
      <c r="C77" s="23"/>
      <c r="D77" s="23"/>
      <c r="E77" s="23"/>
      <c r="F77" s="23"/>
      <c r="G77" s="23"/>
      <c r="H77" s="23" t="s">
        <v>454</v>
      </c>
      <c r="I77" s="23"/>
      <c r="J77" s="23"/>
      <c r="K77" s="23"/>
      <c r="L77" s="23"/>
      <c r="M77" s="23"/>
      <c r="N77" s="478"/>
      <c r="O77" s="478"/>
      <c r="P77" s="478"/>
      <c r="Q77" s="5" t="s">
        <v>667</v>
      </c>
      <c r="R77" s="23"/>
      <c r="S77" s="23"/>
      <c r="T77" s="23"/>
      <c r="U77" s="23"/>
      <c r="V77" s="23"/>
    </row>
    <row r="78" spans="1:22" ht="13.5" customHeight="1">
      <c r="A78" s="23"/>
      <c r="B78" s="168" t="s">
        <v>874</v>
      </c>
      <c r="C78" s="23" t="s">
        <v>455</v>
      </c>
      <c r="D78" s="23"/>
      <c r="E78" s="23"/>
      <c r="F78" s="23"/>
      <c r="G78" s="23"/>
      <c r="H78" s="23"/>
      <c r="I78" s="23"/>
      <c r="J78" s="23"/>
      <c r="K78" s="23"/>
      <c r="L78" s="23"/>
      <c r="M78" s="23"/>
      <c r="N78" s="23"/>
      <c r="O78" s="23"/>
      <c r="P78" s="23"/>
      <c r="Q78" s="23"/>
      <c r="R78" s="23"/>
      <c r="S78" s="23"/>
      <c r="T78" s="23"/>
      <c r="U78" s="23"/>
      <c r="V78" s="23"/>
    </row>
    <row r="79" spans="1:22" ht="13.5" customHeight="1">
      <c r="A79" s="23"/>
      <c r="B79" s="5" t="s">
        <v>671</v>
      </c>
      <c r="C79" s="23"/>
      <c r="D79" s="23"/>
      <c r="E79" s="23"/>
      <c r="F79" s="23"/>
      <c r="G79" s="23"/>
      <c r="H79" s="471"/>
      <c r="I79" s="471"/>
      <c r="J79" s="471"/>
      <c r="K79" s="471"/>
      <c r="L79" s="471"/>
      <c r="M79" s="471"/>
      <c r="N79" s="471"/>
      <c r="O79" s="471"/>
      <c r="P79" s="471"/>
      <c r="Q79" s="471"/>
      <c r="R79" s="471"/>
      <c r="S79" s="471"/>
      <c r="T79" s="471"/>
      <c r="U79" s="471"/>
      <c r="V79" s="471"/>
    </row>
    <row r="80" spans="1:22" ht="13.5" customHeight="1">
      <c r="A80" s="23"/>
      <c r="B80" s="5" t="s">
        <v>453</v>
      </c>
      <c r="C80" s="23"/>
      <c r="D80" s="23"/>
      <c r="E80" s="23"/>
      <c r="F80" s="23"/>
      <c r="G80" s="23"/>
      <c r="H80" s="23" t="s">
        <v>454</v>
      </c>
      <c r="I80" s="23"/>
      <c r="J80" s="23"/>
      <c r="K80" s="23"/>
      <c r="L80" s="23"/>
      <c r="M80" s="23"/>
      <c r="N80" s="478"/>
      <c r="O80" s="478"/>
      <c r="P80" s="478"/>
      <c r="Q80" s="5" t="s">
        <v>667</v>
      </c>
      <c r="R80" s="23"/>
      <c r="S80" s="23"/>
      <c r="T80" s="23"/>
      <c r="U80" s="23"/>
      <c r="V80" s="23"/>
    </row>
    <row r="81" spans="1:22" ht="13.5" customHeight="1">
      <c r="A81" s="23"/>
      <c r="B81" s="168" t="s">
        <v>874</v>
      </c>
      <c r="C81" s="23" t="s">
        <v>456</v>
      </c>
      <c r="D81" s="23"/>
      <c r="E81" s="23"/>
      <c r="F81" s="23"/>
      <c r="G81" s="23"/>
      <c r="H81" s="23"/>
      <c r="I81" s="23"/>
      <c r="J81" s="23"/>
      <c r="K81" s="23"/>
      <c r="L81" s="23"/>
      <c r="M81" s="23"/>
      <c r="N81" s="23"/>
      <c r="O81" s="23"/>
      <c r="P81" s="23"/>
      <c r="Q81" s="23"/>
      <c r="R81" s="23"/>
      <c r="S81" s="23"/>
      <c r="T81" s="23"/>
      <c r="U81" s="23"/>
      <c r="V81" s="23"/>
    </row>
    <row r="82" spans="1:22" ht="13.5" customHeight="1">
      <c r="A82" s="23"/>
      <c r="B82" s="5" t="s">
        <v>671</v>
      </c>
      <c r="C82" s="23"/>
      <c r="D82" s="23"/>
      <c r="E82" s="23"/>
      <c r="F82" s="23"/>
      <c r="G82" s="23"/>
      <c r="H82" s="471"/>
      <c r="I82" s="471"/>
      <c r="J82" s="471"/>
      <c r="K82" s="471"/>
      <c r="L82" s="471"/>
      <c r="M82" s="471"/>
      <c r="N82" s="471"/>
      <c r="O82" s="471"/>
      <c r="P82" s="471"/>
      <c r="Q82" s="471"/>
      <c r="R82" s="471"/>
      <c r="S82" s="471"/>
      <c r="T82" s="471"/>
      <c r="U82" s="471"/>
      <c r="V82" s="471"/>
    </row>
    <row r="83" spans="1:22" ht="13.5" customHeight="1">
      <c r="A83" s="23"/>
      <c r="B83" s="5" t="s">
        <v>453</v>
      </c>
      <c r="C83" s="23"/>
      <c r="D83" s="23"/>
      <c r="E83" s="23"/>
      <c r="F83" s="23"/>
      <c r="G83" s="23"/>
      <c r="H83" s="23" t="s">
        <v>457</v>
      </c>
      <c r="I83" s="23"/>
      <c r="J83" s="23"/>
      <c r="K83" s="23"/>
      <c r="L83" s="23"/>
      <c r="M83" s="23"/>
      <c r="N83" s="478"/>
      <c r="O83" s="478"/>
      <c r="P83" s="478"/>
      <c r="Q83" s="5" t="s">
        <v>667</v>
      </c>
      <c r="R83" s="23"/>
      <c r="S83" s="23"/>
      <c r="T83" s="23"/>
      <c r="U83" s="23"/>
      <c r="V83" s="23"/>
    </row>
    <row r="84" spans="1:22" ht="13.5" customHeight="1">
      <c r="A84" s="23"/>
      <c r="B84" s="5" t="s">
        <v>671</v>
      </c>
      <c r="C84" s="23"/>
      <c r="D84" s="23"/>
      <c r="E84" s="23"/>
      <c r="F84" s="23"/>
      <c r="G84" s="23"/>
      <c r="H84" s="471"/>
      <c r="I84" s="471"/>
      <c r="J84" s="471"/>
      <c r="K84" s="471"/>
      <c r="L84" s="471"/>
      <c r="M84" s="471"/>
      <c r="N84" s="471"/>
      <c r="O84" s="471"/>
      <c r="P84" s="471"/>
      <c r="Q84" s="471"/>
      <c r="R84" s="471"/>
      <c r="S84" s="471"/>
      <c r="T84" s="471"/>
      <c r="U84" s="471"/>
      <c r="V84" s="471"/>
    </row>
    <row r="85" spans="1:22" ht="13.5" customHeight="1">
      <c r="A85" s="23"/>
      <c r="B85" s="5" t="s">
        <v>453</v>
      </c>
      <c r="C85" s="23"/>
      <c r="D85" s="23"/>
      <c r="E85" s="23"/>
      <c r="F85" s="23"/>
      <c r="G85" s="23"/>
      <c r="H85" s="23" t="s">
        <v>457</v>
      </c>
      <c r="I85" s="23"/>
      <c r="J85" s="23"/>
      <c r="K85" s="23"/>
      <c r="L85" s="23"/>
      <c r="M85" s="23"/>
      <c r="N85" s="478"/>
      <c r="O85" s="478"/>
      <c r="P85" s="478"/>
      <c r="Q85" s="5" t="s">
        <v>667</v>
      </c>
      <c r="R85" s="23"/>
      <c r="S85" s="23"/>
      <c r="T85" s="23"/>
      <c r="U85" s="23"/>
      <c r="V85" s="23"/>
    </row>
    <row r="86" spans="1:22" ht="13.5" customHeight="1">
      <c r="A86" s="23"/>
      <c r="B86" s="5" t="s">
        <v>671</v>
      </c>
      <c r="C86" s="23"/>
      <c r="D86" s="23"/>
      <c r="E86" s="23"/>
      <c r="F86" s="23"/>
      <c r="G86" s="23"/>
      <c r="H86" s="471"/>
      <c r="I86" s="471"/>
      <c r="J86" s="471"/>
      <c r="K86" s="471"/>
      <c r="L86" s="471"/>
      <c r="M86" s="471"/>
      <c r="N86" s="471"/>
      <c r="O86" s="471"/>
      <c r="P86" s="471"/>
      <c r="Q86" s="471"/>
      <c r="R86" s="471"/>
      <c r="S86" s="471"/>
      <c r="T86" s="471"/>
      <c r="U86" s="471"/>
      <c r="V86" s="471"/>
    </row>
    <row r="87" spans="1:22" ht="13.5" customHeight="1">
      <c r="A87" s="23"/>
      <c r="B87" s="5" t="s">
        <v>453</v>
      </c>
      <c r="C87" s="23"/>
      <c r="D87" s="23"/>
      <c r="E87" s="23"/>
      <c r="F87" s="23"/>
      <c r="G87" s="23"/>
      <c r="H87" s="23" t="s">
        <v>457</v>
      </c>
      <c r="I87" s="23"/>
      <c r="J87" s="23"/>
      <c r="K87" s="23"/>
      <c r="L87" s="23"/>
      <c r="M87" s="23"/>
      <c r="N87" s="478"/>
      <c r="O87" s="478"/>
      <c r="P87" s="478"/>
      <c r="Q87" s="5" t="s">
        <v>667</v>
      </c>
      <c r="R87" s="23"/>
      <c r="S87" s="23"/>
      <c r="T87" s="23"/>
      <c r="U87" s="23"/>
      <c r="V87" s="23"/>
    </row>
    <row r="88" spans="1:22" ht="13.5" customHeight="1">
      <c r="A88" s="23"/>
      <c r="B88" s="168" t="s">
        <v>874</v>
      </c>
      <c r="C88" s="23" t="s">
        <v>458</v>
      </c>
      <c r="D88" s="23"/>
      <c r="E88" s="23"/>
      <c r="F88" s="23"/>
      <c r="G88" s="23"/>
      <c r="H88" s="23"/>
      <c r="I88" s="23"/>
      <c r="J88" s="23"/>
      <c r="K88" s="23"/>
      <c r="L88" s="23"/>
      <c r="M88" s="23"/>
      <c r="N88" s="23"/>
      <c r="O88" s="23"/>
      <c r="P88" s="23"/>
      <c r="Q88" s="23"/>
      <c r="R88" s="23"/>
      <c r="S88" s="23"/>
      <c r="T88" s="23"/>
      <c r="U88" s="23"/>
      <c r="V88" s="23"/>
    </row>
    <row r="89" spans="1:22" ht="13.5" customHeight="1">
      <c r="A89" s="23"/>
      <c r="B89" s="5" t="s">
        <v>671</v>
      </c>
      <c r="C89" s="23"/>
      <c r="D89" s="23"/>
      <c r="E89" s="23"/>
      <c r="F89" s="23"/>
      <c r="G89" s="23"/>
      <c r="H89" s="471"/>
      <c r="I89" s="471"/>
      <c r="J89" s="471"/>
      <c r="K89" s="471"/>
      <c r="L89" s="471"/>
      <c r="M89" s="471"/>
      <c r="N89" s="471"/>
      <c r="O89" s="471"/>
      <c r="P89" s="471"/>
      <c r="Q89" s="471"/>
      <c r="R89" s="471"/>
      <c r="S89" s="471"/>
      <c r="T89" s="471"/>
      <c r="U89" s="471"/>
      <c r="V89" s="471"/>
    </row>
    <row r="90" spans="1:22" ht="13.5" customHeight="1">
      <c r="A90" s="23"/>
      <c r="B90" s="5" t="s">
        <v>453</v>
      </c>
      <c r="C90" s="23"/>
      <c r="D90" s="23"/>
      <c r="E90" s="23"/>
      <c r="F90" s="23"/>
      <c r="G90" s="23"/>
      <c r="H90" s="23" t="s">
        <v>457</v>
      </c>
      <c r="I90" s="23"/>
      <c r="J90" s="23"/>
      <c r="K90" s="23"/>
      <c r="L90" s="23"/>
      <c r="M90" s="23"/>
      <c r="N90" s="478"/>
      <c r="O90" s="478"/>
      <c r="P90" s="478"/>
      <c r="Q90" s="5" t="s">
        <v>667</v>
      </c>
      <c r="R90" s="23"/>
      <c r="S90" s="23"/>
      <c r="T90" s="23"/>
      <c r="U90" s="23"/>
      <c r="V90" s="23"/>
    </row>
    <row r="91" spans="1:22" ht="13.5" customHeight="1">
      <c r="A91" s="23"/>
      <c r="B91" s="5" t="s">
        <v>671</v>
      </c>
      <c r="C91" s="23"/>
      <c r="D91" s="23"/>
      <c r="E91" s="23"/>
      <c r="F91" s="23"/>
      <c r="G91" s="23"/>
      <c r="H91" s="471"/>
      <c r="I91" s="471"/>
      <c r="J91" s="471"/>
      <c r="K91" s="471"/>
      <c r="L91" s="471"/>
      <c r="M91" s="471"/>
      <c r="N91" s="471"/>
      <c r="O91" s="471"/>
      <c r="P91" s="471"/>
      <c r="Q91" s="471"/>
      <c r="R91" s="471"/>
      <c r="S91" s="471"/>
      <c r="T91" s="471"/>
      <c r="U91" s="471"/>
      <c r="V91" s="471"/>
    </row>
    <row r="92" spans="1:22" ht="13.5" customHeight="1">
      <c r="A92" s="23"/>
      <c r="B92" s="5" t="s">
        <v>453</v>
      </c>
      <c r="C92" s="23"/>
      <c r="D92" s="23"/>
      <c r="E92" s="23"/>
      <c r="F92" s="23"/>
      <c r="G92" s="23"/>
      <c r="H92" s="23" t="s">
        <v>457</v>
      </c>
      <c r="I92" s="23"/>
      <c r="J92" s="23"/>
      <c r="K92" s="23"/>
      <c r="L92" s="23"/>
      <c r="M92" s="23"/>
      <c r="N92" s="478"/>
      <c r="O92" s="478"/>
      <c r="P92" s="478"/>
      <c r="Q92" s="5" t="s">
        <v>667</v>
      </c>
      <c r="R92" s="23"/>
      <c r="S92" s="23"/>
      <c r="T92" s="23"/>
      <c r="U92" s="23"/>
      <c r="V92" s="23"/>
    </row>
    <row r="93" spans="1:22" ht="13.5" customHeight="1">
      <c r="A93" s="23"/>
      <c r="B93" s="5" t="s">
        <v>671</v>
      </c>
      <c r="C93" s="23"/>
      <c r="D93" s="23"/>
      <c r="E93" s="23"/>
      <c r="F93" s="23"/>
      <c r="G93" s="23"/>
      <c r="H93" s="471"/>
      <c r="I93" s="471"/>
      <c r="J93" s="471"/>
      <c r="K93" s="471"/>
      <c r="L93" s="471"/>
      <c r="M93" s="471"/>
      <c r="N93" s="471"/>
      <c r="O93" s="471"/>
      <c r="P93" s="471"/>
      <c r="Q93" s="471"/>
      <c r="R93" s="471"/>
      <c r="S93" s="471"/>
      <c r="T93" s="471"/>
      <c r="U93" s="471"/>
      <c r="V93" s="471"/>
    </row>
    <row r="94" spans="1:22" ht="13.5" customHeight="1">
      <c r="A94" s="23"/>
      <c r="B94" s="5" t="s">
        <v>453</v>
      </c>
      <c r="C94" s="23"/>
      <c r="D94" s="23"/>
      <c r="E94" s="23"/>
      <c r="F94" s="23"/>
      <c r="G94" s="23"/>
      <c r="H94" s="23" t="s">
        <v>457</v>
      </c>
      <c r="I94" s="23"/>
      <c r="J94" s="23"/>
      <c r="K94" s="23"/>
      <c r="L94" s="23"/>
      <c r="M94" s="23"/>
      <c r="N94" s="478"/>
      <c r="O94" s="478"/>
      <c r="P94" s="478"/>
      <c r="Q94" s="5" t="s">
        <v>667</v>
      </c>
      <c r="R94" s="23"/>
      <c r="S94" s="23"/>
      <c r="T94" s="23"/>
      <c r="U94" s="23"/>
      <c r="V94" s="23"/>
    </row>
    <row r="95" spans="1:23" ht="6.75" customHeight="1">
      <c r="A95" s="6"/>
      <c r="B95" s="6"/>
      <c r="C95" s="6"/>
      <c r="D95" s="6"/>
      <c r="E95" s="6"/>
      <c r="F95" s="6"/>
      <c r="G95" s="6"/>
      <c r="H95" s="6"/>
      <c r="I95" s="6"/>
      <c r="J95" s="6"/>
      <c r="K95" s="6"/>
      <c r="L95" s="6"/>
      <c r="M95" s="6"/>
      <c r="N95" s="6"/>
      <c r="O95" s="6"/>
      <c r="P95" s="6"/>
      <c r="Q95" s="6"/>
      <c r="R95" s="6"/>
      <c r="S95" s="6"/>
      <c r="T95" s="6"/>
      <c r="U95" s="6"/>
      <c r="V95" s="6"/>
      <c r="W95" s="3"/>
    </row>
    <row r="96" spans="1:23" ht="6.75" customHeight="1">
      <c r="A96" s="22"/>
      <c r="B96" s="22"/>
      <c r="C96" s="22"/>
      <c r="D96" s="22"/>
      <c r="E96" s="22"/>
      <c r="F96" s="22"/>
      <c r="G96" s="22"/>
      <c r="H96" s="22"/>
      <c r="I96" s="22"/>
      <c r="J96" s="22"/>
      <c r="K96" s="22"/>
      <c r="L96" s="22"/>
      <c r="M96" s="22"/>
      <c r="N96" s="22"/>
      <c r="O96" s="22"/>
      <c r="P96" s="22"/>
      <c r="Q96" s="22"/>
      <c r="R96" s="22"/>
      <c r="S96" s="22"/>
      <c r="T96" s="22"/>
      <c r="U96" s="22"/>
      <c r="V96" s="22"/>
      <c r="W96" s="3"/>
    </row>
    <row r="97" spans="1:22" ht="13.5" customHeight="1">
      <c r="A97" s="5" t="s">
        <v>1064</v>
      </c>
      <c r="B97" s="5"/>
      <c r="C97" s="5"/>
      <c r="D97" s="5"/>
      <c r="E97" s="5"/>
      <c r="F97" s="5"/>
      <c r="G97" s="5"/>
      <c r="H97" s="5"/>
      <c r="I97" s="5"/>
      <c r="J97" s="5"/>
      <c r="K97" s="5"/>
      <c r="L97" s="5"/>
      <c r="M97" s="5"/>
      <c r="N97" s="5"/>
      <c r="O97" s="5"/>
      <c r="P97" s="5"/>
      <c r="Q97" s="5"/>
      <c r="R97" s="5"/>
      <c r="S97" s="5"/>
      <c r="T97" s="5"/>
      <c r="U97" s="5"/>
      <c r="V97" s="5"/>
    </row>
    <row r="98" spans="1:22" ht="13.5" customHeight="1">
      <c r="A98" s="5" t="s">
        <v>1080</v>
      </c>
      <c r="B98" s="5"/>
      <c r="C98" s="5"/>
      <c r="D98" s="5"/>
      <c r="E98" s="5"/>
      <c r="F98" s="5"/>
      <c r="G98" s="5"/>
      <c r="H98" s="5"/>
      <c r="I98" s="5"/>
      <c r="J98" s="5"/>
      <c r="K98" s="5"/>
      <c r="L98" s="5"/>
      <c r="M98" s="5"/>
      <c r="N98" s="5"/>
      <c r="O98" s="5"/>
      <c r="P98" s="5"/>
      <c r="Q98" s="5"/>
      <c r="R98" s="5"/>
      <c r="S98" s="5"/>
      <c r="T98" s="5"/>
      <c r="U98" s="5"/>
      <c r="V98" s="5"/>
    </row>
    <row r="99" spans="1:22" ht="13.5" customHeight="1">
      <c r="A99" s="5"/>
      <c r="B99" s="5" t="s">
        <v>671</v>
      </c>
      <c r="C99" s="5"/>
      <c r="D99" s="5"/>
      <c r="E99" s="5"/>
      <c r="F99" s="5"/>
      <c r="G99" s="5"/>
      <c r="H99" s="482"/>
      <c r="I99" s="482"/>
      <c r="J99" s="482"/>
      <c r="K99" s="482"/>
      <c r="L99" s="482"/>
      <c r="M99" s="482"/>
      <c r="N99" s="482"/>
      <c r="O99" s="482"/>
      <c r="P99" s="482"/>
      <c r="Q99" s="482"/>
      <c r="R99" s="482"/>
      <c r="S99" s="482"/>
      <c r="T99" s="482"/>
      <c r="U99" s="482"/>
      <c r="V99" s="482"/>
    </row>
    <row r="100" spans="1:22" ht="13.5" customHeight="1">
      <c r="A100" s="5"/>
      <c r="B100" s="5" t="s">
        <v>672</v>
      </c>
      <c r="C100" s="5"/>
      <c r="D100" s="5"/>
      <c r="E100" s="5"/>
      <c r="F100" s="5"/>
      <c r="G100" s="5"/>
      <c r="H100" s="471"/>
      <c r="I100" s="471"/>
      <c r="J100" s="471"/>
      <c r="K100" s="471"/>
      <c r="L100" s="471"/>
      <c r="M100" s="471"/>
      <c r="N100" s="471"/>
      <c r="O100" s="471"/>
      <c r="P100" s="471"/>
      <c r="Q100" s="471"/>
      <c r="R100" s="471"/>
      <c r="S100" s="471"/>
      <c r="T100" s="471"/>
      <c r="U100" s="471"/>
      <c r="V100" s="471"/>
    </row>
    <row r="101" spans="1:22" ht="13.5" customHeight="1">
      <c r="A101" s="5"/>
      <c r="B101" s="5" t="s">
        <v>656</v>
      </c>
      <c r="C101" s="5"/>
      <c r="D101" s="5"/>
      <c r="E101" s="5"/>
      <c r="F101" s="5"/>
      <c r="G101" s="5"/>
      <c r="H101" s="472"/>
      <c r="I101" s="472"/>
      <c r="J101" s="472"/>
      <c r="K101" s="472"/>
      <c r="L101" s="472"/>
      <c r="M101" s="472"/>
      <c r="N101" s="472"/>
      <c r="O101" s="472"/>
      <c r="P101" s="472"/>
      <c r="Q101" s="472"/>
      <c r="R101" s="472"/>
      <c r="S101" s="472"/>
      <c r="T101" s="472"/>
      <c r="U101" s="472"/>
      <c r="V101" s="472"/>
    </row>
    <row r="102" spans="1:22" ht="13.5" customHeight="1">
      <c r="A102" s="5"/>
      <c r="B102" s="5" t="s">
        <v>673</v>
      </c>
      <c r="C102" s="5"/>
      <c r="D102" s="5"/>
      <c r="E102" s="5"/>
      <c r="F102" s="5"/>
      <c r="G102" s="5"/>
      <c r="H102" s="471"/>
      <c r="I102" s="471"/>
      <c r="J102" s="471"/>
      <c r="K102" s="471"/>
      <c r="L102" s="471"/>
      <c r="M102" s="471"/>
      <c r="N102" s="471"/>
      <c r="O102" s="471"/>
      <c r="P102" s="471"/>
      <c r="Q102" s="471"/>
      <c r="R102" s="471"/>
      <c r="S102" s="471"/>
      <c r="T102" s="471"/>
      <c r="U102" s="471"/>
      <c r="V102" s="471"/>
    </row>
    <row r="103" spans="1:22" ht="13.5" customHeight="1">
      <c r="A103" s="5"/>
      <c r="B103" s="5" t="s">
        <v>658</v>
      </c>
      <c r="C103" s="5"/>
      <c r="D103" s="5"/>
      <c r="E103" s="5"/>
      <c r="F103" s="5"/>
      <c r="G103" s="5"/>
      <c r="H103" s="477"/>
      <c r="I103" s="477"/>
      <c r="J103" s="477"/>
      <c r="K103" s="477"/>
      <c r="L103" s="477"/>
      <c r="M103" s="477"/>
      <c r="N103" s="477"/>
      <c r="O103" s="477"/>
      <c r="P103" s="477"/>
      <c r="Q103" s="477"/>
      <c r="R103" s="477"/>
      <c r="S103" s="477"/>
      <c r="T103" s="477"/>
      <c r="U103" s="477"/>
      <c r="V103" s="477"/>
    </row>
    <row r="104" spans="1:22" ht="13.5" customHeight="1">
      <c r="A104" s="5"/>
      <c r="B104" s="5" t="s">
        <v>949</v>
      </c>
      <c r="C104" s="5"/>
      <c r="D104" s="5"/>
      <c r="E104" s="5"/>
      <c r="F104" s="5"/>
      <c r="G104" s="5"/>
      <c r="H104" s="473"/>
      <c r="I104" s="476"/>
      <c r="J104" s="476"/>
      <c r="K104" s="476"/>
      <c r="L104" s="476"/>
      <c r="M104" s="476"/>
      <c r="N104" s="476"/>
      <c r="O104" s="476"/>
      <c r="P104" s="476"/>
      <c r="Q104" s="476"/>
      <c r="R104" s="476"/>
      <c r="S104" s="476"/>
      <c r="T104" s="476"/>
      <c r="U104" s="476"/>
      <c r="V104" s="476"/>
    </row>
    <row r="105" spans="1:22" ht="13.5" customHeight="1">
      <c r="A105" s="5"/>
      <c r="B105" s="5" t="s">
        <v>1090</v>
      </c>
      <c r="C105" s="5"/>
      <c r="D105" s="5"/>
      <c r="E105" s="5"/>
      <c r="F105" s="5"/>
      <c r="G105" s="5"/>
      <c r="H105" s="473"/>
      <c r="I105" s="476"/>
      <c r="J105" s="476"/>
      <c r="K105" s="476"/>
      <c r="L105" s="476"/>
      <c r="M105" s="476"/>
      <c r="N105" s="476"/>
      <c r="O105" s="476"/>
      <c r="P105" s="476"/>
      <c r="Q105" s="476"/>
      <c r="R105" s="476"/>
      <c r="S105" s="476"/>
      <c r="T105" s="476"/>
      <c r="U105" s="476"/>
      <c r="V105" s="476"/>
    </row>
    <row r="106" spans="1:22" ht="13.5" customHeight="1">
      <c r="A106" s="5"/>
      <c r="B106" s="5" t="s">
        <v>517</v>
      </c>
      <c r="C106" s="193"/>
      <c r="D106" s="193"/>
      <c r="E106" s="193"/>
      <c r="F106" s="193"/>
      <c r="G106" s="193"/>
      <c r="H106" s="194"/>
      <c r="I106" s="195"/>
      <c r="J106" s="195"/>
      <c r="K106" s="195"/>
      <c r="L106" s="195"/>
      <c r="M106" s="195"/>
      <c r="N106" s="195"/>
      <c r="O106" s="195"/>
      <c r="P106" s="195"/>
      <c r="Q106" s="195"/>
      <c r="R106" s="195"/>
      <c r="S106" s="195"/>
      <c r="T106" s="195"/>
      <c r="U106" s="195"/>
      <c r="V106" s="195"/>
    </row>
    <row r="107" spans="1:22" ht="6.75" customHeight="1">
      <c r="A107" s="20"/>
      <c r="B107" s="20"/>
      <c r="C107" s="20"/>
      <c r="D107" s="20"/>
      <c r="E107" s="20"/>
      <c r="F107" s="20"/>
      <c r="G107" s="20"/>
      <c r="H107" s="169"/>
      <c r="I107" s="169"/>
      <c r="J107" s="169"/>
      <c r="K107" s="169"/>
      <c r="L107" s="169"/>
      <c r="M107" s="169"/>
      <c r="N107" s="169"/>
      <c r="O107" s="169"/>
      <c r="P107" s="169"/>
      <c r="Q107" s="169"/>
      <c r="R107" s="169"/>
      <c r="S107" s="169"/>
      <c r="T107" s="169"/>
      <c r="U107" s="169"/>
      <c r="V107" s="169"/>
    </row>
    <row r="108" spans="1:22" ht="6.75" customHeight="1">
      <c r="A108" s="23"/>
      <c r="B108" s="23"/>
      <c r="C108" s="23"/>
      <c r="D108" s="23"/>
      <c r="E108" s="23"/>
      <c r="F108" s="23"/>
      <c r="G108" s="23"/>
      <c r="H108" s="171"/>
      <c r="I108" s="171"/>
      <c r="J108" s="171"/>
      <c r="K108" s="171"/>
      <c r="L108" s="171"/>
      <c r="M108" s="171"/>
      <c r="N108" s="171"/>
      <c r="O108" s="171"/>
      <c r="P108" s="171"/>
      <c r="Q108" s="171"/>
      <c r="R108" s="171"/>
      <c r="S108" s="171"/>
      <c r="T108" s="171"/>
      <c r="U108" s="171"/>
      <c r="V108" s="171"/>
    </row>
    <row r="109" spans="1:22" ht="13.5" customHeight="1">
      <c r="A109" s="5" t="s">
        <v>1065</v>
      </c>
      <c r="B109" s="5"/>
      <c r="C109" s="5"/>
      <c r="D109" s="5"/>
      <c r="E109" s="5"/>
      <c r="F109" s="5"/>
      <c r="G109" s="5"/>
      <c r="H109" s="5"/>
      <c r="I109" s="5"/>
      <c r="J109" s="5"/>
      <c r="K109" s="5"/>
      <c r="L109" s="5"/>
      <c r="M109" s="5"/>
      <c r="N109" s="5"/>
      <c r="O109" s="5"/>
      <c r="P109" s="5"/>
      <c r="Q109" s="5"/>
      <c r="R109" s="5"/>
      <c r="S109" s="5"/>
      <c r="T109" s="5"/>
      <c r="U109" s="5"/>
      <c r="V109" s="5"/>
    </row>
    <row r="110" spans="1:22" ht="13.5" customHeight="1">
      <c r="A110" s="5"/>
      <c r="B110" s="5" t="s">
        <v>671</v>
      </c>
      <c r="C110" s="5"/>
      <c r="D110" s="5"/>
      <c r="E110" s="5"/>
      <c r="F110" s="5"/>
      <c r="G110" s="5"/>
      <c r="H110" s="482"/>
      <c r="I110" s="482"/>
      <c r="J110" s="482"/>
      <c r="K110" s="482"/>
      <c r="L110" s="482"/>
      <c r="M110" s="482"/>
      <c r="N110" s="482"/>
      <c r="O110" s="482"/>
      <c r="P110" s="482"/>
      <c r="Q110" s="482"/>
      <c r="R110" s="482"/>
      <c r="S110" s="482"/>
      <c r="T110" s="482"/>
      <c r="U110" s="482"/>
      <c r="V110" s="482"/>
    </row>
    <row r="111" spans="1:22" ht="13.5" customHeight="1">
      <c r="A111" s="5"/>
      <c r="B111" s="5" t="s">
        <v>672</v>
      </c>
      <c r="C111" s="5"/>
      <c r="D111" s="5"/>
      <c r="E111" s="5"/>
      <c r="F111" s="5"/>
      <c r="G111" s="5"/>
      <c r="H111" s="471"/>
      <c r="I111" s="471"/>
      <c r="J111" s="471"/>
      <c r="K111" s="471"/>
      <c r="L111" s="471"/>
      <c r="M111" s="471"/>
      <c r="N111" s="471"/>
      <c r="O111" s="471"/>
      <c r="P111" s="471"/>
      <c r="Q111" s="471"/>
      <c r="R111" s="471"/>
      <c r="S111" s="471"/>
      <c r="T111" s="471"/>
      <c r="U111" s="471"/>
      <c r="V111" s="471"/>
    </row>
    <row r="112" spans="1:22" ht="13.5" customHeight="1">
      <c r="A112" s="5"/>
      <c r="B112" s="5" t="s">
        <v>656</v>
      </c>
      <c r="C112" s="5"/>
      <c r="D112" s="5"/>
      <c r="E112" s="5"/>
      <c r="F112" s="5"/>
      <c r="G112" s="5"/>
      <c r="H112" s="472"/>
      <c r="I112" s="472"/>
      <c r="J112" s="472"/>
      <c r="K112" s="472"/>
      <c r="L112" s="472"/>
      <c r="M112" s="472"/>
      <c r="N112" s="472"/>
      <c r="O112" s="472"/>
      <c r="P112" s="472"/>
      <c r="Q112" s="472"/>
      <c r="R112" s="472"/>
      <c r="S112" s="472"/>
      <c r="T112" s="472"/>
      <c r="U112" s="472"/>
      <c r="V112" s="472"/>
    </row>
    <row r="113" spans="1:22" ht="13.5" customHeight="1">
      <c r="A113" s="5"/>
      <c r="B113" s="5" t="s">
        <v>673</v>
      </c>
      <c r="C113" s="5"/>
      <c r="D113" s="5"/>
      <c r="E113" s="5"/>
      <c r="F113" s="5"/>
      <c r="G113" s="5"/>
      <c r="H113" s="471"/>
      <c r="I113" s="471"/>
      <c r="J113" s="471"/>
      <c r="K113" s="471"/>
      <c r="L113" s="471"/>
      <c r="M113" s="471"/>
      <c r="N113" s="471"/>
      <c r="O113" s="471"/>
      <c r="P113" s="471"/>
      <c r="Q113" s="471"/>
      <c r="R113" s="471"/>
      <c r="S113" s="471"/>
      <c r="T113" s="471"/>
      <c r="U113" s="471"/>
      <c r="V113" s="471"/>
    </row>
    <row r="114" spans="1:22" ht="13.5" customHeight="1">
      <c r="A114" s="5"/>
      <c r="B114" s="5" t="s">
        <v>658</v>
      </c>
      <c r="C114" s="5"/>
      <c r="D114" s="5"/>
      <c r="E114" s="5"/>
      <c r="F114" s="5"/>
      <c r="G114" s="5"/>
      <c r="H114" s="477"/>
      <c r="I114" s="477"/>
      <c r="J114" s="477"/>
      <c r="K114" s="477"/>
      <c r="L114" s="477"/>
      <c r="M114" s="477"/>
      <c r="N114" s="477"/>
      <c r="O114" s="477"/>
      <c r="P114" s="477"/>
      <c r="Q114" s="477"/>
      <c r="R114" s="477"/>
      <c r="S114" s="477"/>
      <c r="T114" s="477"/>
      <c r="U114" s="477"/>
      <c r="V114" s="477"/>
    </row>
    <row r="115" spans="1:22" ht="13.5" customHeight="1">
      <c r="A115" s="5"/>
      <c r="B115" s="5" t="s">
        <v>949</v>
      </c>
      <c r="C115" s="5"/>
      <c r="D115" s="5"/>
      <c r="E115" s="5"/>
      <c r="F115" s="5"/>
      <c r="G115" s="5"/>
      <c r="H115" s="473"/>
      <c r="I115" s="476"/>
      <c r="J115" s="476"/>
      <c r="K115" s="476"/>
      <c r="L115" s="476"/>
      <c r="M115" s="476"/>
      <c r="N115" s="476"/>
      <c r="O115" s="476"/>
      <c r="P115" s="476"/>
      <c r="Q115" s="476"/>
      <c r="R115" s="476"/>
      <c r="S115" s="476"/>
      <c r="T115" s="476"/>
      <c r="U115" s="476"/>
      <c r="V115" s="476"/>
    </row>
    <row r="116" spans="1:22" ht="13.5" customHeight="1">
      <c r="A116" s="5"/>
      <c r="B116" s="5" t="s">
        <v>1090</v>
      </c>
      <c r="C116" s="5"/>
      <c r="D116" s="5"/>
      <c r="E116" s="5"/>
      <c r="F116" s="5"/>
      <c r="G116" s="5"/>
      <c r="H116" s="473"/>
      <c r="I116" s="476"/>
      <c r="J116" s="476"/>
      <c r="K116" s="476"/>
      <c r="L116" s="476"/>
      <c r="M116" s="476"/>
      <c r="N116" s="476"/>
      <c r="O116" s="476"/>
      <c r="P116" s="476"/>
      <c r="Q116" s="476"/>
      <c r="R116" s="476"/>
      <c r="S116" s="476"/>
      <c r="T116" s="476"/>
      <c r="U116" s="476"/>
      <c r="V116" s="476"/>
    </row>
    <row r="117" spans="1:22" ht="13.5" customHeight="1">
      <c r="A117" s="5"/>
      <c r="B117" s="5" t="s">
        <v>517</v>
      </c>
      <c r="C117" s="193"/>
      <c r="D117" s="193"/>
      <c r="E117" s="193"/>
      <c r="F117" s="193"/>
      <c r="G117" s="193"/>
      <c r="H117" s="194"/>
      <c r="I117" s="195"/>
      <c r="J117" s="195"/>
      <c r="K117" s="195"/>
      <c r="L117" s="195"/>
      <c r="M117" s="195"/>
      <c r="N117" s="195"/>
      <c r="O117" s="195"/>
      <c r="P117" s="195"/>
      <c r="Q117" s="195"/>
      <c r="R117" s="195"/>
      <c r="S117" s="195"/>
      <c r="T117" s="195"/>
      <c r="U117" s="195"/>
      <c r="V117" s="195"/>
    </row>
    <row r="118" spans="1:22" ht="6.75" customHeight="1">
      <c r="A118" s="20"/>
      <c r="B118" s="20"/>
      <c r="C118" s="20"/>
      <c r="D118" s="20"/>
      <c r="E118" s="20"/>
      <c r="F118" s="20"/>
      <c r="G118" s="20"/>
      <c r="H118" s="20"/>
      <c r="I118" s="20"/>
      <c r="J118" s="20"/>
      <c r="K118" s="20"/>
      <c r="L118" s="20"/>
      <c r="M118" s="20"/>
      <c r="N118" s="20"/>
      <c r="O118" s="20"/>
      <c r="P118" s="20"/>
      <c r="Q118" s="20"/>
      <c r="R118" s="20"/>
      <c r="S118" s="20"/>
      <c r="T118" s="20"/>
      <c r="U118" s="20"/>
      <c r="V118" s="20"/>
    </row>
    <row r="119" spans="1:22" ht="6.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ht="13.5" customHeight="1">
      <c r="A120" s="5"/>
      <c r="B120" s="5" t="s">
        <v>671</v>
      </c>
      <c r="C120" s="5"/>
      <c r="D120" s="5"/>
      <c r="E120" s="5"/>
      <c r="F120" s="5"/>
      <c r="G120" s="5"/>
      <c r="H120" s="482"/>
      <c r="I120" s="482"/>
      <c r="J120" s="482"/>
      <c r="K120" s="482"/>
      <c r="L120" s="482"/>
      <c r="M120" s="482"/>
      <c r="N120" s="482"/>
      <c r="O120" s="482"/>
      <c r="P120" s="482"/>
      <c r="Q120" s="482"/>
      <c r="R120" s="482"/>
      <c r="S120" s="482"/>
      <c r="T120" s="482"/>
      <c r="U120" s="482"/>
      <c r="V120" s="482"/>
    </row>
    <row r="121" spans="1:22" ht="13.5" customHeight="1">
      <c r="A121" s="5"/>
      <c r="B121" s="5" t="s">
        <v>672</v>
      </c>
      <c r="C121" s="5"/>
      <c r="D121" s="5"/>
      <c r="E121" s="5"/>
      <c r="F121" s="5"/>
      <c r="G121" s="5"/>
      <c r="H121" s="471"/>
      <c r="I121" s="471"/>
      <c r="J121" s="471"/>
      <c r="K121" s="471"/>
      <c r="L121" s="471"/>
      <c r="M121" s="471"/>
      <c r="N121" s="471"/>
      <c r="O121" s="471"/>
      <c r="P121" s="471"/>
      <c r="Q121" s="471"/>
      <c r="R121" s="471"/>
      <c r="S121" s="471"/>
      <c r="T121" s="471"/>
      <c r="U121" s="471"/>
      <c r="V121" s="471"/>
    </row>
    <row r="122" spans="1:22" ht="13.5" customHeight="1">
      <c r="A122" s="5"/>
      <c r="B122" s="5" t="s">
        <v>656</v>
      </c>
      <c r="C122" s="5"/>
      <c r="D122" s="5"/>
      <c r="E122" s="5"/>
      <c r="F122" s="5"/>
      <c r="G122" s="5"/>
      <c r="H122" s="472"/>
      <c r="I122" s="472"/>
      <c r="J122" s="472"/>
      <c r="K122" s="472"/>
      <c r="L122" s="472"/>
      <c r="M122" s="472"/>
      <c r="N122" s="472"/>
      <c r="O122" s="472"/>
      <c r="P122" s="472"/>
      <c r="Q122" s="472"/>
      <c r="R122" s="472"/>
      <c r="S122" s="472"/>
      <c r="T122" s="472"/>
      <c r="U122" s="472"/>
      <c r="V122" s="472"/>
    </row>
    <row r="123" spans="1:22" ht="13.5" customHeight="1">
      <c r="A123" s="5"/>
      <c r="B123" s="5" t="s">
        <v>673</v>
      </c>
      <c r="C123" s="5"/>
      <c r="D123" s="5"/>
      <c r="E123" s="5"/>
      <c r="F123" s="5"/>
      <c r="G123" s="5"/>
      <c r="H123" s="471"/>
      <c r="I123" s="471"/>
      <c r="J123" s="471"/>
      <c r="K123" s="471"/>
      <c r="L123" s="471"/>
      <c r="M123" s="471"/>
      <c r="N123" s="471"/>
      <c r="O123" s="471"/>
      <c r="P123" s="471"/>
      <c r="Q123" s="471"/>
      <c r="R123" s="471"/>
      <c r="S123" s="471"/>
      <c r="T123" s="471"/>
      <c r="U123" s="471"/>
      <c r="V123" s="471"/>
    </row>
    <row r="124" spans="1:22" ht="13.5" customHeight="1">
      <c r="A124" s="5"/>
      <c r="B124" s="5" t="s">
        <v>658</v>
      </c>
      <c r="C124" s="5"/>
      <c r="D124" s="5"/>
      <c r="E124" s="5"/>
      <c r="F124" s="5"/>
      <c r="G124" s="5"/>
      <c r="H124" s="477"/>
      <c r="I124" s="477"/>
      <c r="J124" s="477"/>
      <c r="K124" s="477"/>
      <c r="L124" s="477"/>
      <c r="M124" s="477"/>
      <c r="N124" s="477"/>
      <c r="O124" s="477"/>
      <c r="P124" s="477"/>
      <c r="Q124" s="477"/>
      <c r="R124" s="477"/>
      <c r="S124" s="477"/>
      <c r="T124" s="477"/>
      <c r="U124" s="477"/>
      <c r="V124" s="477"/>
    </row>
    <row r="125" spans="1:22" ht="13.5" customHeight="1">
      <c r="A125" s="5"/>
      <c r="B125" s="5" t="s">
        <v>949</v>
      </c>
      <c r="C125" s="5"/>
      <c r="D125" s="5"/>
      <c r="E125" s="5"/>
      <c r="F125" s="5"/>
      <c r="G125" s="5"/>
      <c r="H125" s="473"/>
      <c r="I125" s="476"/>
      <c r="J125" s="476"/>
      <c r="K125" s="476"/>
      <c r="L125" s="476"/>
      <c r="M125" s="476"/>
      <c r="N125" s="476"/>
      <c r="O125" s="476"/>
      <c r="P125" s="476"/>
      <c r="Q125" s="476"/>
      <c r="R125" s="476"/>
      <c r="S125" s="476"/>
      <c r="T125" s="476"/>
      <c r="U125" s="476"/>
      <c r="V125" s="476"/>
    </row>
    <row r="126" spans="1:22" ht="13.5" customHeight="1">
      <c r="A126" s="5"/>
      <c r="B126" s="5" t="s">
        <v>1090</v>
      </c>
      <c r="C126" s="5"/>
      <c r="D126" s="5"/>
      <c r="E126" s="5"/>
      <c r="F126" s="5"/>
      <c r="G126" s="5"/>
      <c r="H126" s="473"/>
      <c r="I126" s="476"/>
      <c r="J126" s="476"/>
      <c r="K126" s="476"/>
      <c r="L126" s="476"/>
      <c r="M126" s="476"/>
      <c r="N126" s="476"/>
      <c r="O126" s="476"/>
      <c r="P126" s="476"/>
      <c r="Q126" s="476"/>
      <c r="R126" s="476"/>
      <c r="S126" s="476"/>
      <c r="T126" s="476"/>
      <c r="U126" s="476"/>
      <c r="V126" s="476"/>
    </row>
    <row r="127" spans="1:22" ht="13.5" customHeight="1">
      <c r="A127" s="5"/>
      <c r="B127" s="5" t="s">
        <v>517</v>
      </c>
      <c r="C127" s="193"/>
      <c r="D127" s="193"/>
      <c r="E127" s="193"/>
      <c r="F127" s="193"/>
      <c r="G127" s="193"/>
      <c r="H127" s="194"/>
      <c r="I127" s="195"/>
      <c r="J127" s="195"/>
      <c r="K127" s="195"/>
      <c r="L127" s="195"/>
      <c r="M127" s="195"/>
      <c r="N127" s="195"/>
      <c r="O127" s="195"/>
      <c r="P127" s="195"/>
      <c r="Q127" s="195"/>
      <c r="R127" s="195"/>
      <c r="S127" s="195"/>
      <c r="T127" s="195"/>
      <c r="U127" s="195"/>
      <c r="V127" s="195"/>
    </row>
    <row r="128" spans="1:22" ht="6.75" customHeight="1">
      <c r="A128" s="20"/>
      <c r="B128" s="20"/>
      <c r="C128" s="20"/>
      <c r="D128" s="20"/>
      <c r="E128" s="20"/>
      <c r="F128" s="20"/>
      <c r="G128" s="20"/>
      <c r="H128" s="20"/>
      <c r="I128" s="20"/>
      <c r="J128" s="20"/>
      <c r="K128" s="20"/>
      <c r="L128" s="20"/>
      <c r="M128" s="20"/>
      <c r="N128" s="20"/>
      <c r="O128" s="20"/>
      <c r="P128" s="20"/>
      <c r="Q128" s="20"/>
      <c r="R128" s="20"/>
      <c r="S128" s="20"/>
      <c r="T128" s="20"/>
      <c r="U128" s="20"/>
      <c r="V128" s="20"/>
    </row>
    <row r="129" spans="1:22" ht="6.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ht="13.5" customHeight="1">
      <c r="A130" s="5"/>
      <c r="B130" s="5" t="s">
        <v>671</v>
      </c>
      <c r="C130" s="5"/>
      <c r="D130" s="5"/>
      <c r="E130" s="5"/>
      <c r="F130" s="5"/>
      <c r="G130" s="5"/>
      <c r="H130" s="482"/>
      <c r="I130" s="482"/>
      <c r="J130" s="482"/>
      <c r="K130" s="482"/>
      <c r="L130" s="482"/>
      <c r="M130" s="482"/>
      <c r="N130" s="482"/>
      <c r="O130" s="482"/>
      <c r="P130" s="482"/>
      <c r="Q130" s="482"/>
      <c r="R130" s="482"/>
      <c r="S130" s="482"/>
      <c r="T130" s="482"/>
      <c r="U130" s="482"/>
      <c r="V130" s="482"/>
    </row>
    <row r="131" spans="1:22" ht="13.5" customHeight="1">
      <c r="A131" s="5"/>
      <c r="B131" s="5" t="s">
        <v>672</v>
      </c>
      <c r="C131" s="5"/>
      <c r="D131" s="5"/>
      <c r="E131" s="5"/>
      <c r="F131" s="5"/>
      <c r="G131" s="5"/>
      <c r="H131" s="471"/>
      <c r="I131" s="471"/>
      <c r="J131" s="471"/>
      <c r="K131" s="471"/>
      <c r="L131" s="471"/>
      <c r="M131" s="471"/>
      <c r="N131" s="471"/>
      <c r="O131" s="471"/>
      <c r="P131" s="471"/>
      <c r="Q131" s="471"/>
      <c r="R131" s="471"/>
      <c r="S131" s="471"/>
      <c r="T131" s="471"/>
      <c r="U131" s="471"/>
      <c r="V131" s="471"/>
    </row>
    <row r="132" spans="1:22" ht="13.5" customHeight="1">
      <c r="A132" s="5"/>
      <c r="B132" s="5" t="s">
        <v>656</v>
      </c>
      <c r="C132" s="5"/>
      <c r="D132" s="5"/>
      <c r="E132" s="5"/>
      <c r="F132" s="5"/>
      <c r="G132" s="5"/>
      <c r="H132" s="472"/>
      <c r="I132" s="472"/>
      <c r="J132" s="472"/>
      <c r="K132" s="472"/>
      <c r="L132" s="472"/>
      <c r="M132" s="472"/>
      <c r="N132" s="472"/>
      <c r="O132" s="472"/>
      <c r="P132" s="472"/>
      <c r="Q132" s="472"/>
      <c r="R132" s="472"/>
      <c r="S132" s="472"/>
      <c r="T132" s="472"/>
      <c r="U132" s="472"/>
      <c r="V132" s="472"/>
    </row>
    <row r="133" spans="1:22" ht="13.5" customHeight="1">
      <c r="A133" s="5"/>
      <c r="B133" s="5" t="s">
        <v>673</v>
      </c>
      <c r="C133" s="5"/>
      <c r="D133" s="5"/>
      <c r="E133" s="5"/>
      <c r="F133" s="5"/>
      <c r="G133" s="5"/>
      <c r="H133" s="471"/>
      <c r="I133" s="471"/>
      <c r="J133" s="471"/>
      <c r="K133" s="471"/>
      <c r="L133" s="471"/>
      <c r="M133" s="471"/>
      <c r="N133" s="471"/>
      <c r="O133" s="471"/>
      <c r="P133" s="471"/>
      <c r="Q133" s="471"/>
      <c r="R133" s="471"/>
      <c r="S133" s="471"/>
      <c r="T133" s="471"/>
      <c r="U133" s="471"/>
      <c r="V133" s="471"/>
    </row>
    <row r="134" spans="1:22" ht="13.5" customHeight="1">
      <c r="A134" s="5"/>
      <c r="B134" s="5" t="s">
        <v>658</v>
      </c>
      <c r="C134" s="5"/>
      <c r="D134" s="5"/>
      <c r="E134" s="5"/>
      <c r="F134" s="5"/>
      <c r="G134" s="5"/>
      <c r="H134" s="477"/>
      <c r="I134" s="477"/>
      <c r="J134" s="477"/>
      <c r="K134" s="477"/>
      <c r="L134" s="477"/>
      <c r="M134" s="477"/>
      <c r="N134" s="477"/>
      <c r="O134" s="477"/>
      <c r="P134" s="477"/>
      <c r="Q134" s="477"/>
      <c r="R134" s="477"/>
      <c r="S134" s="477"/>
      <c r="T134" s="477"/>
      <c r="U134" s="477"/>
      <c r="V134" s="477"/>
    </row>
    <row r="135" spans="1:22" ht="13.5" customHeight="1">
      <c r="A135" s="5"/>
      <c r="B135" s="5" t="s">
        <v>949</v>
      </c>
      <c r="C135" s="5"/>
      <c r="D135" s="5"/>
      <c r="E135" s="5"/>
      <c r="F135" s="5"/>
      <c r="G135" s="5"/>
      <c r="H135" s="473"/>
      <c r="I135" s="476"/>
      <c r="J135" s="476"/>
      <c r="K135" s="476"/>
      <c r="L135" s="476"/>
      <c r="M135" s="476"/>
      <c r="N135" s="476"/>
      <c r="O135" s="476"/>
      <c r="P135" s="476"/>
      <c r="Q135" s="476"/>
      <c r="R135" s="476"/>
      <c r="S135" s="476"/>
      <c r="T135" s="476"/>
      <c r="U135" s="476"/>
      <c r="V135" s="476"/>
    </row>
    <row r="136" spans="1:22" ht="13.5" customHeight="1">
      <c r="A136" s="5"/>
      <c r="B136" s="5" t="s">
        <v>1090</v>
      </c>
      <c r="C136" s="5"/>
      <c r="D136" s="5"/>
      <c r="E136" s="5"/>
      <c r="F136" s="5"/>
      <c r="G136" s="5"/>
      <c r="H136" s="473"/>
      <c r="I136" s="476"/>
      <c r="J136" s="476"/>
      <c r="K136" s="476"/>
      <c r="L136" s="476"/>
      <c r="M136" s="476"/>
      <c r="N136" s="476"/>
      <c r="O136" s="476"/>
      <c r="P136" s="476"/>
      <c r="Q136" s="476"/>
      <c r="R136" s="476"/>
      <c r="S136" s="476"/>
      <c r="T136" s="476"/>
      <c r="U136" s="476"/>
      <c r="V136" s="476"/>
    </row>
    <row r="137" spans="1:22" ht="13.5" customHeight="1">
      <c r="A137" s="5"/>
      <c r="B137" s="5" t="s">
        <v>517</v>
      </c>
      <c r="C137" s="193"/>
      <c r="D137" s="193"/>
      <c r="E137" s="193"/>
      <c r="F137" s="193"/>
      <c r="G137" s="193"/>
      <c r="H137" s="194"/>
      <c r="I137" s="195"/>
      <c r="J137" s="195"/>
      <c r="K137" s="195"/>
      <c r="L137" s="195"/>
      <c r="M137" s="195"/>
      <c r="N137" s="195"/>
      <c r="O137" s="195"/>
      <c r="P137" s="195"/>
      <c r="Q137" s="195"/>
      <c r="R137" s="195"/>
      <c r="S137" s="195"/>
      <c r="T137" s="195"/>
      <c r="U137" s="195"/>
      <c r="V137" s="195"/>
    </row>
    <row r="138" spans="1:22" ht="6.75" customHeight="1">
      <c r="A138" s="6"/>
      <c r="B138" s="6"/>
      <c r="C138" s="6"/>
      <c r="D138" s="6"/>
      <c r="E138" s="6"/>
      <c r="F138" s="6"/>
      <c r="G138" s="6"/>
      <c r="H138" s="6"/>
      <c r="I138" s="6"/>
      <c r="J138" s="6"/>
      <c r="K138" s="6"/>
      <c r="L138" s="6"/>
      <c r="M138" s="6"/>
      <c r="N138" s="6"/>
      <c r="O138" s="6"/>
      <c r="P138" s="6"/>
      <c r="Q138" s="6"/>
      <c r="R138" s="6"/>
      <c r="S138" s="6"/>
      <c r="T138" s="6"/>
      <c r="U138" s="6"/>
      <c r="V138" s="6"/>
    </row>
    <row r="139" spans="1:22" ht="6.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row>
    <row r="140" spans="1:22" ht="13.5" customHeight="1">
      <c r="A140" s="5" t="s">
        <v>674</v>
      </c>
      <c r="B140" s="5"/>
      <c r="C140" s="5"/>
      <c r="D140" s="5"/>
      <c r="E140" s="5"/>
      <c r="F140" s="5"/>
      <c r="G140" s="5"/>
      <c r="H140" s="5"/>
      <c r="I140" s="5"/>
      <c r="J140" s="5"/>
      <c r="K140" s="5"/>
      <c r="L140" s="5"/>
      <c r="M140" s="5"/>
      <c r="N140" s="5"/>
      <c r="O140" s="5"/>
      <c r="P140" s="5"/>
      <c r="Q140" s="5"/>
      <c r="R140" s="5"/>
      <c r="S140" s="5"/>
      <c r="T140" s="5"/>
      <c r="U140" s="5"/>
      <c r="V140" s="5"/>
    </row>
    <row r="141" spans="1:22" ht="13.5" customHeight="1">
      <c r="A141" s="5" t="s">
        <v>869</v>
      </c>
      <c r="B141" s="5"/>
      <c r="C141" s="5"/>
      <c r="D141" s="5"/>
      <c r="E141" s="5"/>
      <c r="F141" s="5"/>
      <c r="G141" s="5"/>
      <c r="H141" s="5"/>
      <c r="I141" s="5"/>
      <c r="J141" s="5"/>
      <c r="K141" s="5"/>
      <c r="L141" s="5"/>
      <c r="M141" s="5"/>
      <c r="N141" s="5"/>
      <c r="O141" s="5"/>
      <c r="P141" s="5"/>
      <c r="Q141" s="5"/>
      <c r="R141" s="5"/>
      <c r="S141" s="5"/>
      <c r="T141" s="5"/>
      <c r="U141" s="5"/>
      <c r="V141" s="5"/>
    </row>
    <row r="142" spans="1:22" ht="13.5" customHeight="1">
      <c r="A142" s="5"/>
      <c r="B142" s="5" t="s">
        <v>660</v>
      </c>
      <c r="C142" s="5"/>
      <c r="D142" s="5"/>
      <c r="E142" s="5"/>
      <c r="F142" s="7"/>
      <c r="G142" s="7" t="s">
        <v>870</v>
      </c>
      <c r="H142" s="148"/>
      <c r="I142" s="8" t="s">
        <v>779</v>
      </c>
      <c r="J142" s="5" t="s">
        <v>665</v>
      </c>
      <c r="K142" s="5"/>
      <c r="L142" s="7" t="s">
        <v>775</v>
      </c>
      <c r="M142" s="474"/>
      <c r="N142" s="474"/>
      <c r="O142" s="5" t="s">
        <v>774</v>
      </c>
      <c r="P142" s="475" t="s">
        <v>666</v>
      </c>
      <c r="Q142" s="475"/>
      <c r="R142" s="475"/>
      <c r="S142" s="478"/>
      <c r="T142" s="478"/>
      <c r="U142" s="478"/>
      <c r="V142" s="5" t="s">
        <v>667</v>
      </c>
    </row>
    <row r="143" spans="1:22" ht="13.5" customHeight="1">
      <c r="A143" s="5"/>
      <c r="B143" s="5" t="s">
        <v>655</v>
      </c>
      <c r="C143" s="5"/>
      <c r="D143" s="5"/>
      <c r="E143" s="5"/>
      <c r="F143" s="5"/>
      <c r="G143" s="5"/>
      <c r="H143" s="471"/>
      <c r="I143" s="471"/>
      <c r="J143" s="471"/>
      <c r="K143" s="471"/>
      <c r="L143" s="471"/>
      <c r="M143" s="471"/>
      <c r="N143" s="471"/>
      <c r="O143" s="471"/>
      <c r="P143" s="471"/>
      <c r="Q143" s="471"/>
      <c r="R143" s="471"/>
      <c r="S143" s="471"/>
      <c r="T143" s="471"/>
      <c r="U143" s="471"/>
      <c r="V143" s="471"/>
    </row>
    <row r="144" spans="1:22" ht="13.5" customHeight="1">
      <c r="A144" s="5"/>
      <c r="B144" s="5" t="s">
        <v>661</v>
      </c>
      <c r="C144" s="5"/>
      <c r="D144" s="5"/>
      <c r="E144" s="5"/>
      <c r="F144" s="5"/>
      <c r="G144" s="7" t="s">
        <v>865</v>
      </c>
      <c r="H144" s="148"/>
      <c r="I144" s="5" t="s">
        <v>774</v>
      </c>
      <c r="J144" s="5" t="s">
        <v>668</v>
      </c>
      <c r="K144" s="5"/>
      <c r="L144" s="5"/>
      <c r="M144" s="7" t="s">
        <v>775</v>
      </c>
      <c r="N144" s="148"/>
      <c r="O144" s="5" t="s">
        <v>774</v>
      </c>
      <c r="P144" s="475" t="s">
        <v>669</v>
      </c>
      <c r="Q144" s="475"/>
      <c r="R144" s="475"/>
      <c r="S144" s="478"/>
      <c r="T144" s="478"/>
      <c r="U144" s="478"/>
      <c r="V144" s="5" t="s">
        <v>667</v>
      </c>
    </row>
    <row r="145" spans="1:22" ht="13.5" customHeight="1">
      <c r="A145" s="5"/>
      <c r="B145" s="5"/>
      <c r="C145" s="5"/>
      <c r="D145" s="5"/>
      <c r="E145" s="5"/>
      <c r="F145" s="5"/>
      <c r="G145" s="5"/>
      <c r="H145" s="471"/>
      <c r="I145" s="471"/>
      <c r="J145" s="471"/>
      <c r="K145" s="471"/>
      <c r="L145" s="471"/>
      <c r="M145" s="471"/>
      <c r="N145" s="471"/>
      <c r="O145" s="471"/>
      <c r="P145" s="471"/>
      <c r="Q145" s="471"/>
      <c r="R145" s="471"/>
      <c r="S145" s="471"/>
      <c r="T145" s="471"/>
      <c r="U145" s="471"/>
      <c r="V145" s="471"/>
    </row>
    <row r="146" spans="1:22" ht="13.5" customHeight="1">
      <c r="A146" s="5"/>
      <c r="B146" s="5" t="s">
        <v>662</v>
      </c>
      <c r="C146" s="5"/>
      <c r="D146" s="5"/>
      <c r="E146" s="5"/>
      <c r="F146" s="5"/>
      <c r="G146" s="5"/>
      <c r="H146" s="472"/>
      <c r="I146" s="472"/>
      <c r="J146" s="472"/>
      <c r="K146" s="472"/>
      <c r="L146" s="472"/>
      <c r="M146" s="472"/>
      <c r="N146" s="472"/>
      <c r="O146" s="472"/>
      <c r="P146" s="472"/>
      <c r="Q146" s="472"/>
      <c r="R146" s="472"/>
      <c r="S146" s="472"/>
      <c r="T146" s="472"/>
      <c r="U146" s="472"/>
      <c r="V146" s="472"/>
    </row>
    <row r="147" spans="1:22" ht="13.5" customHeight="1">
      <c r="A147" s="5"/>
      <c r="B147" s="5" t="s">
        <v>663</v>
      </c>
      <c r="C147" s="5"/>
      <c r="D147" s="5"/>
      <c r="E147" s="5"/>
      <c r="F147" s="5"/>
      <c r="G147" s="5"/>
      <c r="H147" s="473"/>
      <c r="I147" s="473"/>
      <c r="J147" s="473"/>
      <c r="K147" s="473"/>
      <c r="L147" s="473"/>
      <c r="M147" s="473"/>
      <c r="N147" s="473"/>
      <c r="O147" s="473"/>
      <c r="P147" s="473"/>
      <c r="Q147" s="473"/>
      <c r="R147" s="473"/>
      <c r="S147" s="473"/>
      <c r="T147" s="473"/>
      <c r="U147" s="473"/>
      <c r="V147" s="473"/>
    </row>
    <row r="148" spans="1:22" ht="13.5" customHeight="1">
      <c r="A148" s="5"/>
      <c r="B148" s="5" t="s">
        <v>664</v>
      </c>
      <c r="C148" s="5"/>
      <c r="D148" s="5"/>
      <c r="E148" s="5"/>
      <c r="F148" s="5"/>
      <c r="G148" s="5"/>
      <c r="H148" s="477"/>
      <c r="I148" s="477"/>
      <c r="J148" s="477"/>
      <c r="K148" s="477"/>
      <c r="L148" s="477"/>
      <c r="M148" s="477"/>
      <c r="N148" s="477"/>
      <c r="O148" s="477"/>
      <c r="P148" s="477"/>
      <c r="Q148" s="477"/>
      <c r="R148" s="477"/>
      <c r="S148" s="477"/>
      <c r="T148" s="477"/>
      <c r="U148" s="477"/>
      <c r="V148" s="477"/>
    </row>
    <row r="149" spans="1:22" ht="13.5" customHeight="1">
      <c r="A149" s="5"/>
      <c r="B149" s="5" t="s">
        <v>516</v>
      </c>
      <c r="C149" s="5"/>
      <c r="D149" s="5"/>
      <c r="E149" s="5"/>
      <c r="F149" s="5"/>
      <c r="G149" s="5"/>
      <c r="H149" s="473"/>
      <c r="I149" s="476"/>
      <c r="J149" s="476"/>
      <c r="K149" s="476"/>
      <c r="L149" s="476"/>
      <c r="M149" s="476"/>
      <c r="N149" s="476"/>
      <c r="O149" s="476"/>
      <c r="P149" s="476"/>
      <c r="Q149" s="476"/>
      <c r="R149" s="476"/>
      <c r="S149" s="476"/>
      <c r="T149" s="476"/>
      <c r="U149" s="476"/>
      <c r="V149" s="476"/>
    </row>
    <row r="150" spans="1:22" ht="13.5" customHeight="1">
      <c r="A150" s="5"/>
      <c r="B150" s="5" t="s">
        <v>517</v>
      </c>
      <c r="C150" s="5"/>
      <c r="D150" s="5"/>
      <c r="E150" s="5"/>
      <c r="F150" s="5"/>
      <c r="G150" s="5"/>
      <c r="H150" s="194"/>
      <c r="I150" s="195"/>
      <c r="J150" s="195"/>
      <c r="K150" s="195"/>
      <c r="L150" s="195"/>
      <c r="M150" s="195"/>
      <c r="N150" s="195"/>
      <c r="O150" s="195"/>
      <c r="P150" s="195"/>
      <c r="Q150" s="195"/>
      <c r="R150" s="195"/>
      <c r="S150" s="195"/>
      <c r="T150" s="195"/>
      <c r="U150" s="195"/>
      <c r="V150" s="195"/>
    </row>
    <row r="151" spans="1:22" ht="6.75" customHeight="1">
      <c r="A151" s="20"/>
      <c r="B151" s="20"/>
      <c r="C151" s="20"/>
      <c r="D151" s="20"/>
      <c r="E151" s="20"/>
      <c r="F151" s="20"/>
      <c r="G151" s="20"/>
      <c r="H151" s="20"/>
      <c r="I151" s="21"/>
      <c r="J151" s="21"/>
      <c r="K151" s="21"/>
      <c r="L151" s="21"/>
      <c r="M151" s="21"/>
      <c r="N151" s="21"/>
      <c r="O151" s="21"/>
      <c r="P151" s="21"/>
      <c r="Q151" s="21"/>
      <c r="R151" s="21"/>
      <c r="S151" s="21"/>
      <c r="T151" s="21"/>
      <c r="U151" s="21"/>
      <c r="V151" s="21"/>
    </row>
    <row r="152" spans="1:22" ht="6.75" customHeight="1">
      <c r="A152" s="23"/>
      <c r="B152" s="23"/>
      <c r="C152" s="23"/>
      <c r="D152" s="23"/>
      <c r="E152" s="23"/>
      <c r="F152" s="23"/>
      <c r="G152" s="23"/>
      <c r="H152" s="23"/>
      <c r="I152" s="24"/>
      <c r="J152" s="24"/>
      <c r="K152" s="24"/>
      <c r="L152" s="24"/>
      <c r="M152" s="24"/>
      <c r="N152" s="24"/>
      <c r="O152" s="24"/>
      <c r="P152" s="24"/>
      <c r="Q152" s="24"/>
      <c r="R152" s="24"/>
      <c r="S152" s="24"/>
      <c r="T152" s="24"/>
      <c r="U152" s="24"/>
      <c r="V152" s="24"/>
    </row>
    <row r="153" spans="1:22" ht="13.5" customHeight="1">
      <c r="A153" s="5" t="s">
        <v>872</v>
      </c>
      <c r="B153" s="5"/>
      <c r="C153" s="5"/>
      <c r="D153" s="5"/>
      <c r="E153" s="5"/>
      <c r="F153" s="5"/>
      <c r="G153" s="5"/>
      <c r="H153" s="5"/>
      <c r="I153" s="5"/>
      <c r="J153" s="5"/>
      <c r="K153" s="5"/>
      <c r="L153" s="5"/>
      <c r="M153" s="5"/>
      <c r="N153" s="5"/>
      <c r="O153" s="5"/>
      <c r="P153" s="5"/>
      <c r="Q153" s="5"/>
      <c r="R153" s="5"/>
      <c r="S153" s="5"/>
      <c r="T153" s="5"/>
      <c r="U153" s="5"/>
      <c r="V153" s="5"/>
    </row>
    <row r="154" spans="1:22" ht="13.5" customHeight="1">
      <c r="A154" s="5"/>
      <c r="B154" s="5" t="s">
        <v>660</v>
      </c>
      <c r="C154" s="5"/>
      <c r="D154" s="5"/>
      <c r="E154" s="5"/>
      <c r="F154" s="7"/>
      <c r="G154" s="7" t="s">
        <v>873</v>
      </c>
      <c r="H154" s="148"/>
      <c r="I154" s="8" t="s">
        <v>779</v>
      </c>
      <c r="J154" s="5" t="s">
        <v>665</v>
      </c>
      <c r="K154" s="5"/>
      <c r="L154" s="7" t="s">
        <v>775</v>
      </c>
      <c r="M154" s="474"/>
      <c r="N154" s="474"/>
      <c r="O154" s="5" t="s">
        <v>774</v>
      </c>
      <c r="P154" s="475" t="s">
        <v>666</v>
      </c>
      <c r="Q154" s="475"/>
      <c r="R154" s="475"/>
      <c r="S154" s="478"/>
      <c r="T154" s="478"/>
      <c r="U154" s="478"/>
      <c r="V154" s="5" t="s">
        <v>667</v>
      </c>
    </row>
    <row r="155" spans="1:22" ht="13.5" customHeight="1">
      <c r="A155" s="5"/>
      <c r="B155" s="5" t="s">
        <v>655</v>
      </c>
      <c r="C155" s="5"/>
      <c r="D155" s="5"/>
      <c r="E155" s="5"/>
      <c r="F155" s="5"/>
      <c r="G155" s="5"/>
      <c r="H155" s="471"/>
      <c r="I155" s="471"/>
      <c r="J155" s="471"/>
      <c r="K155" s="471"/>
      <c r="L155" s="471"/>
      <c r="M155" s="471"/>
      <c r="N155" s="471"/>
      <c r="O155" s="471"/>
      <c r="P155" s="471"/>
      <c r="Q155" s="471"/>
      <c r="R155" s="471"/>
      <c r="S155" s="471"/>
      <c r="T155" s="471"/>
      <c r="U155" s="471"/>
      <c r="V155" s="471"/>
    </row>
    <row r="156" spans="1:22" ht="13.5" customHeight="1">
      <c r="A156" s="5"/>
      <c r="B156" s="5" t="s">
        <v>661</v>
      </c>
      <c r="C156" s="5"/>
      <c r="D156" s="5"/>
      <c r="E156" s="5"/>
      <c r="F156" s="5"/>
      <c r="G156" s="7" t="s">
        <v>865</v>
      </c>
      <c r="H156" s="148"/>
      <c r="I156" s="5" t="s">
        <v>774</v>
      </c>
      <c r="J156" s="5" t="s">
        <v>668</v>
      </c>
      <c r="K156" s="5"/>
      <c r="L156" s="5"/>
      <c r="M156" s="7" t="s">
        <v>775</v>
      </c>
      <c r="N156" s="148"/>
      <c r="O156" s="5" t="s">
        <v>774</v>
      </c>
      <c r="P156" s="475" t="s">
        <v>669</v>
      </c>
      <c r="Q156" s="475"/>
      <c r="R156" s="475"/>
      <c r="S156" s="478"/>
      <c r="T156" s="478"/>
      <c r="U156" s="478"/>
      <c r="V156" s="5" t="s">
        <v>667</v>
      </c>
    </row>
    <row r="157" spans="1:22" ht="13.5" customHeight="1">
      <c r="A157" s="5"/>
      <c r="B157" s="5"/>
      <c r="C157" s="5"/>
      <c r="D157" s="5"/>
      <c r="E157" s="5"/>
      <c r="F157" s="5"/>
      <c r="G157" s="5"/>
      <c r="H157" s="471"/>
      <c r="I157" s="471"/>
      <c r="J157" s="471"/>
      <c r="K157" s="471"/>
      <c r="L157" s="471"/>
      <c r="M157" s="471"/>
      <c r="N157" s="471"/>
      <c r="O157" s="471"/>
      <c r="P157" s="471"/>
      <c r="Q157" s="471"/>
      <c r="R157" s="471"/>
      <c r="S157" s="471"/>
      <c r="T157" s="471"/>
      <c r="U157" s="471"/>
      <c r="V157" s="471"/>
    </row>
    <row r="158" spans="1:22" ht="13.5" customHeight="1">
      <c r="A158" s="5"/>
      <c r="B158" s="5" t="s">
        <v>662</v>
      </c>
      <c r="C158" s="5"/>
      <c r="D158" s="5"/>
      <c r="E158" s="5"/>
      <c r="F158" s="5"/>
      <c r="G158" s="5"/>
      <c r="H158" s="472"/>
      <c r="I158" s="472"/>
      <c r="J158" s="472"/>
      <c r="K158" s="472"/>
      <c r="L158" s="472"/>
      <c r="M158" s="472"/>
      <c r="N158" s="472"/>
      <c r="O158" s="472"/>
      <c r="P158" s="472"/>
      <c r="Q158" s="472"/>
      <c r="R158" s="472"/>
      <c r="S158" s="472"/>
      <c r="T158" s="472"/>
      <c r="U158" s="472"/>
      <c r="V158" s="472"/>
    </row>
    <row r="159" spans="1:22" ht="13.5" customHeight="1">
      <c r="A159" s="5"/>
      <c r="B159" s="5" t="s">
        <v>663</v>
      </c>
      <c r="C159" s="5"/>
      <c r="D159" s="5"/>
      <c r="E159" s="5"/>
      <c r="F159" s="5"/>
      <c r="G159" s="5"/>
      <c r="H159" s="473"/>
      <c r="I159" s="473"/>
      <c r="J159" s="473"/>
      <c r="K159" s="473"/>
      <c r="L159" s="473"/>
      <c r="M159" s="473"/>
      <c r="N159" s="473"/>
      <c r="O159" s="473"/>
      <c r="P159" s="473"/>
      <c r="Q159" s="473"/>
      <c r="R159" s="473"/>
      <c r="S159" s="473"/>
      <c r="T159" s="473"/>
      <c r="U159" s="473"/>
      <c r="V159" s="473"/>
    </row>
    <row r="160" spans="1:22" ht="13.5" customHeight="1">
      <c r="A160" s="5"/>
      <c r="B160" s="5" t="s">
        <v>664</v>
      </c>
      <c r="C160" s="5"/>
      <c r="D160" s="5"/>
      <c r="E160" s="5"/>
      <c r="F160" s="5"/>
      <c r="G160" s="5"/>
      <c r="H160" s="477"/>
      <c r="I160" s="477"/>
      <c r="J160" s="477"/>
      <c r="K160" s="477"/>
      <c r="L160" s="477"/>
      <c r="M160" s="477"/>
      <c r="N160" s="477"/>
      <c r="O160" s="477"/>
      <c r="P160" s="477"/>
      <c r="Q160" s="477"/>
      <c r="R160" s="477"/>
      <c r="S160" s="477"/>
      <c r="T160" s="477"/>
      <c r="U160" s="477"/>
      <c r="V160" s="477"/>
    </row>
    <row r="161" spans="1:22" ht="13.5" customHeight="1">
      <c r="A161" s="5"/>
      <c r="B161" s="5" t="s">
        <v>516</v>
      </c>
      <c r="C161" s="5"/>
      <c r="D161" s="5"/>
      <c r="E161" s="5"/>
      <c r="F161" s="5"/>
      <c r="G161" s="5"/>
      <c r="H161" s="473"/>
      <c r="I161" s="476"/>
      <c r="J161" s="476"/>
      <c r="K161" s="476"/>
      <c r="L161" s="476"/>
      <c r="M161" s="476"/>
      <c r="N161" s="476"/>
      <c r="O161" s="476"/>
      <c r="P161" s="476"/>
      <c r="Q161" s="476"/>
      <c r="R161" s="476"/>
      <c r="S161" s="476"/>
      <c r="T161" s="476"/>
      <c r="U161" s="476"/>
      <c r="V161" s="476"/>
    </row>
    <row r="162" spans="1:22" ht="13.5" customHeight="1">
      <c r="A162" s="5"/>
      <c r="B162" s="5" t="s">
        <v>517</v>
      </c>
      <c r="C162" s="5"/>
      <c r="D162" s="5"/>
      <c r="E162" s="5"/>
      <c r="F162" s="5"/>
      <c r="G162" s="5"/>
      <c r="H162" s="194"/>
      <c r="I162" s="195"/>
      <c r="J162" s="195"/>
      <c r="K162" s="195"/>
      <c r="L162" s="195"/>
      <c r="M162" s="195"/>
      <c r="N162" s="195"/>
      <c r="O162" s="195"/>
      <c r="P162" s="195"/>
      <c r="Q162" s="195"/>
      <c r="R162" s="195"/>
      <c r="S162" s="195"/>
      <c r="T162" s="195"/>
      <c r="U162" s="195"/>
      <c r="V162" s="195"/>
    </row>
    <row r="163" spans="1:22" ht="6.75" customHeight="1">
      <c r="A163" s="20"/>
      <c r="B163" s="20"/>
      <c r="C163" s="20"/>
      <c r="D163" s="20"/>
      <c r="E163" s="20"/>
      <c r="F163" s="20"/>
      <c r="G163" s="20"/>
      <c r="H163" s="20"/>
      <c r="I163" s="20"/>
      <c r="J163" s="20"/>
      <c r="K163" s="20"/>
      <c r="L163" s="20"/>
      <c r="M163" s="20"/>
      <c r="N163" s="20"/>
      <c r="O163" s="20"/>
      <c r="P163" s="20"/>
      <c r="Q163" s="20"/>
      <c r="R163" s="20"/>
      <c r="S163" s="20"/>
      <c r="T163" s="20"/>
      <c r="U163" s="20"/>
      <c r="V163" s="20"/>
    </row>
    <row r="164" spans="1:22" ht="6.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ht="13.5" customHeight="1">
      <c r="A165" s="5"/>
      <c r="B165" s="5" t="s">
        <v>660</v>
      </c>
      <c r="C165" s="5"/>
      <c r="D165" s="5"/>
      <c r="E165" s="5"/>
      <c r="F165" s="7"/>
      <c r="G165" s="7" t="s">
        <v>800</v>
      </c>
      <c r="H165" s="148"/>
      <c r="I165" s="8" t="s">
        <v>779</v>
      </c>
      <c r="J165" s="5" t="s">
        <v>665</v>
      </c>
      <c r="K165" s="5"/>
      <c r="L165" s="7" t="s">
        <v>775</v>
      </c>
      <c r="M165" s="474"/>
      <c r="N165" s="474"/>
      <c r="O165" s="5" t="s">
        <v>774</v>
      </c>
      <c r="P165" s="475" t="s">
        <v>666</v>
      </c>
      <c r="Q165" s="475"/>
      <c r="R165" s="475"/>
      <c r="S165" s="478"/>
      <c r="T165" s="478"/>
      <c r="U165" s="478"/>
      <c r="V165" s="5" t="s">
        <v>667</v>
      </c>
    </row>
    <row r="166" spans="1:22" ht="13.5" customHeight="1">
      <c r="A166" s="5"/>
      <c r="B166" s="5" t="s">
        <v>655</v>
      </c>
      <c r="C166" s="5"/>
      <c r="D166" s="5"/>
      <c r="E166" s="5"/>
      <c r="F166" s="5"/>
      <c r="G166" s="5"/>
      <c r="H166" s="471"/>
      <c r="I166" s="471"/>
      <c r="J166" s="471"/>
      <c r="K166" s="471"/>
      <c r="L166" s="471"/>
      <c r="M166" s="471"/>
      <c r="N166" s="471"/>
      <c r="O166" s="471"/>
      <c r="P166" s="471"/>
      <c r="Q166" s="471"/>
      <c r="R166" s="471"/>
      <c r="S166" s="471"/>
      <c r="T166" s="471"/>
      <c r="U166" s="471"/>
      <c r="V166" s="471"/>
    </row>
    <row r="167" spans="1:22" ht="13.5" customHeight="1">
      <c r="A167" s="5"/>
      <c r="B167" s="5" t="s">
        <v>661</v>
      </c>
      <c r="C167" s="5"/>
      <c r="D167" s="5"/>
      <c r="E167" s="5"/>
      <c r="F167" s="5"/>
      <c r="G167" s="7" t="s">
        <v>865</v>
      </c>
      <c r="H167" s="148"/>
      <c r="I167" s="5" t="s">
        <v>774</v>
      </c>
      <c r="J167" s="5" t="s">
        <v>668</v>
      </c>
      <c r="K167" s="5"/>
      <c r="L167" s="5"/>
      <c r="M167" s="7" t="s">
        <v>775</v>
      </c>
      <c r="N167" s="148"/>
      <c r="O167" s="5" t="s">
        <v>774</v>
      </c>
      <c r="P167" s="475" t="s">
        <v>669</v>
      </c>
      <c r="Q167" s="475"/>
      <c r="R167" s="475"/>
      <c r="S167" s="478"/>
      <c r="T167" s="478"/>
      <c r="U167" s="478"/>
      <c r="V167" s="5" t="s">
        <v>667</v>
      </c>
    </row>
    <row r="168" spans="1:22" ht="13.5" customHeight="1">
      <c r="A168" s="5"/>
      <c r="B168" s="5"/>
      <c r="C168" s="5"/>
      <c r="D168" s="5"/>
      <c r="E168" s="5"/>
      <c r="F168" s="5"/>
      <c r="G168" s="5"/>
      <c r="H168" s="471"/>
      <c r="I168" s="471"/>
      <c r="J168" s="471"/>
      <c r="K168" s="471"/>
      <c r="L168" s="471"/>
      <c r="M168" s="471"/>
      <c r="N168" s="471"/>
      <c r="O168" s="471"/>
      <c r="P168" s="471"/>
      <c r="Q168" s="471"/>
      <c r="R168" s="471"/>
      <c r="S168" s="471"/>
      <c r="T168" s="471"/>
      <c r="U168" s="471"/>
      <c r="V168" s="471"/>
    </row>
    <row r="169" spans="1:22" ht="13.5" customHeight="1">
      <c r="A169" s="5"/>
      <c r="B169" s="5" t="s">
        <v>662</v>
      </c>
      <c r="C169" s="5"/>
      <c r="D169" s="5"/>
      <c r="E169" s="5"/>
      <c r="F169" s="5"/>
      <c r="G169" s="5"/>
      <c r="H169" s="472"/>
      <c r="I169" s="472"/>
      <c r="J169" s="472"/>
      <c r="K169" s="472"/>
      <c r="L169" s="472"/>
      <c r="M169" s="472"/>
      <c r="N169" s="472"/>
      <c r="O169" s="472"/>
      <c r="P169" s="472"/>
      <c r="Q169" s="472"/>
      <c r="R169" s="472"/>
      <c r="S169" s="472"/>
      <c r="T169" s="472"/>
      <c r="U169" s="472"/>
      <c r="V169" s="472"/>
    </row>
    <row r="170" spans="1:22" ht="13.5" customHeight="1">
      <c r="A170" s="5"/>
      <c r="B170" s="5" t="s">
        <v>663</v>
      </c>
      <c r="C170" s="5"/>
      <c r="D170" s="5"/>
      <c r="E170" s="5"/>
      <c r="F170" s="5"/>
      <c r="G170" s="5"/>
      <c r="H170" s="473"/>
      <c r="I170" s="473"/>
      <c r="J170" s="473"/>
      <c r="K170" s="473"/>
      <c r="L170" s="473"/>
      <c r="M170" s="473"/>
      <c r="N170" s="473"/>
      <c r="O170" s="473"/>
      <c r="P170" s="473"/>
      <c r="Q170" s="473"/>
      <c r="R170" s="473"/>
      <c r="S170" s="473"/>
      <c r="T170" s="473"/>
      <c r="U170" s="473"/>
      <c r="V170" s="473"/>
    </row>
    <row r="171" spans="1:22" ht="13.5" customHeight="1">
      <c r="A171" s="5"/>
      <c r="B171" s="5" t="s">
        <v>664</v>
      </c>
      <c r="C171" s="5"/>
      <c r="D171" s="5"/>
      <c r="E171" s="5"/>
      <c r="F171" s="5"/>
      <c r="G171" s="5"/>
      <c r="H171" s="477"/>
      <c r="I171" s="477"/>
      <c r="J171" s="477"/>
      <c r="K171" s="477"/>
      <c r="L171" s="477"/>
      <c r="M171" s="477"/>
      <c r="N171" s="477"/>
      <c r="O171" s="477"/>
      <c r="P171" s="477"/>
      <c r="Q171" s="477"/>
      <c r="R171" s="477"/>
      <c r="S171" s="477"/>
      <c r="T171" s="477"/>
      <c r="U171" s="477"/>
      <c r="V171" s="477"/>
    </row>
    <row r="172" spans="1:22" ht="13.5" customHeight="1">
      <c r="A172" s="5"/>
      <c r="B172" s="5" t="s">
        <v>516</v>
      </c>
      <c r="C172" s="5"/>
      <c r="D172" s="5"/>
      <c r="E172" s="5"/>
      <c r="F172" s="5"/>
      <c r="G172" s="5"/>
      <c r="H172" s="473"/>
      <c r="I172" s="476"/>
      <c r="J172" s="476"/>
      <c r="K172" s="476"/>
      <c r="L172" s="476"/>
      <c r="M172" s="476"/>
      <c r="N172" s="476"/>
      <c r="O172" s="476"/>
      <c r="P172" s="476"/>
      <c r="Q172" s="476"/>
      <c r="R172" s="476"/>
      <c r="S172" s="476"/>
      <c r="T172" s="476"/>
      <c r="U172" s="476"/>
      <c r="V172" s="476"/>
    </row>
    <row r="173" spans="1:22" ht="13.5" customHeight="1">
      <c r="A173" s="5"/>
      <c r="B173" s="5" t="s">
        <v>517</v>
      </c>
      <c r="C173" s="5"/>
      <c r="D173" s="5"/>
      <c r="E173" s="5"/>
      <c r="F173" s="5"/>
      <c r="G173" s="5"/>
      <c r="H173" s="194"/>
      <c r="I173" s="195"/>
      <c r="J173" s="195"/>
      <c r="K173" s="195"/>
      <c r="L173" s="195"/>
      <c r="M173" s="195"/>
      <c r="N173" s="195"/>
      <c r="O173" s="195"/>
      <c r="P173" s="195"/>
      <c r="Q173" s="195"/>
      <c r="R173" s="195"/>
      <c r="S173" s="195"/>
      <c r="T173" s="195"/>
      <c r="U173" s="195"/>
      <c r="V173" s="195"/>
    </row>
    <row r="174" spans="1:22" ht="6.75" customHeight="1">
      <c r="A174" s="20"/>
      <c r="B174" s="38"/>
      <c r="C174" s="38"/>
      <c r="D174" s="38"/>
      <c r="E174" s="38"/>
      <c r="F174" s="38"/>
      <c r="G174" s="38"/>
      <c r="H174" s="38"/>
      <c r="I174" s="38"/>
      <c r="J174" s="38"/>
      <c r="K174" s="38"/>
      <c r="L174" s="38"/>
      <c r="M174" s="38"/>
      <c r="N174" s="38"/>
      <c r="O174" s="38"/>
      <c r="P174" s="38"/>
      <c r="Q174" s="38"/>
      <c r="R174" s="38"/>
      <c r="S174" s="38"/>
      <c r="T174" s="38"/>
      <c r="U174" s="38"/>
      <c r="V174" s="38"/>
    </row>
    <row r="175" spans="1:22" ht="6.75" customHeight="1">
      <c r="A175" s="23"/>
      <c r="B175" s="172"/>
      <c r="C175" s="172"/>
      <c r="D175" s="172"/>
      <c r="E175" s="172"/>
      <c r="F175" s="172"/>
      <c r="G175" s="172"/>
      <c r="H175" s="172"/>
      <c r="I175" s="172"/>
      <c r="J175" s="172"/>
      <c r="K175" s="172"/>
      <c r="L175" s="172"/>
      <c r="M175" s="172"/>
      <c r="N175" s="172"/>
      <c r="O175" s="172"/>
      <c r="P175" s="172"/>
      <c r="Q175" s="172"/>
      <c r="R175" s="172"/>
      <c r="S175" s="172"/>
      <c r="T175" s="172"/>
      <c r="U175" s="172"/>
      <c r="V175" s="172"/>
    </row>
    <row r="176" spans="1:22" ht="13.5" customHeight="1">
      <c r="A176" s="5"/>
      <c r="B176" s="5" t="s">
        <v>660</v>
      </c>
      <c r="C176" s="5"/>
      <c r="D176" s="5"/>
      <c r="E176" s="5"/>
      <c r="F176" s="7"/>
      <c r="G176" s="7" t="s">
        <v>800</v>
      </c>
      <c r="H176" s="148"/>
      <c r="I176" s="8" t="s">
        <v>779</v>
      </c>
      <c r="J176" s="5" t="s">
        <v>665</v>
      </c>
      <c r="K176" s="5"/>
      <c r="L176" s="7" t="s">
        <v>775</v>
      </c>
      <c r="M176" s="474"/>
      <c r="N176" s="474"/>
      <c r="O176" s="5" t="s">
        <v>774</v>
      </c>
      <c r="P176" s="475" t="s">
        <v>666</v>
      </c>
      <c r="Q176" s="475"/>
      <c r="R176" s="475"/>
      <c r="S176" s="478"/>
      <c r="T176" s="478"/>
      <c r="U176" s="478"/>
      <c r="V176" s="5" t="s">
        <v>667</v>
      </c>
    </row>
    <row r="177" spans="1:22" ht="13.5" customHeight="1">
      <c r="A177" s="5"/>
      <c r="B177" s="5" t="s">
        <v>655</v>
      </c>
      <c r="C177" s="5"/>
      <c r="D177" s="5"/>
      <c r="E177" s="5"/>
      <c r="F177" s="5"/>
      <c r="G177" s="5"/>
      <c r="H177" s="471"/>
      <c r="I177" s="471"/>
      <c r="J177" s="471"/>
      <c r="K177" s="471"/>
      <c r="L177" s="471"/>
      <c r="M177" s="471"/>
      <c r="N177" s="471"/>
      <c r="O177" s="471"/>
      <c r="P177" s="471"/>
      <c r="Q177" s="471"/>
      <c r="R177" s="471"/>
      <c r="S177" s="471"/>
      <c r="T177" s="471"/>
      <c r="U177" s="471"/>
      <c r="V177" s="471"/>
    </row>
    <row r="178" spans="1:22" ht="13.5" customHeight="1">
      <c r="A178" s="5"/>
      <c r="B178" s="5" t="s">
        <v>661</v>
      </c>
      <c r="C178" s="5"/>
      <c r="D178" s="5"/>
      <c r="E178" s="5"/>
      <c r="F178" s="5"/>
      <c r="G178" s="7" t="s">
        <v>865</v>
      </c>
      <c r="H178" s="148"/>
      <c r="I178" s="5" t="s">
        <v>774</v>
      </c>
      <c r="J178" s="5" t="s">
        <v>668</v>
      </c>
      <c r="K178" s="5"/>
      <c r="L178" s="5"/>
      <c r="M178" s="7" t="s">
        <v>775</v>
      </c>
      <c r="N178" s="148"/>
      <c r="O178" s="5" t="s">
        <v>774</v>
      </c>
      <c r="P178" s="475" t="s">
        <v>669</v>
      </c>
      <c r="Q178" s="475"/>
      <c r="R178" s="475"/>
      <c r="S178" s="478"/>
      <c r="T178" s="478"/>
      <c r="U178" s="478"/>
      <c r="V178" s="5" t="s">
        <v>667</v>
      </c>
    </row>
    <row r="179" spans="1:22" ht="13.5" customHeight="1">
      <c r="A179" s="5"/>
      <c r="B179" s="5"/>
      <c r="C179" s="5"/>
      <c r="D179" s="5"/>
      <c r="E179" s="5"/>
      <c r="F179" s="5"/>
      <c r="G179" s="5"/>
      <c r="H179" s="471"/>
      <c r="I179" s="471"/>
      <c r="J179" s="471"/>
      <c r="K179" s="471"/>
      <c r="L179" s="471"/>
      <c r="M179" s="471"/>
      <c r="N179" s="471"/>
      <c r="O179" s="471"/>
      <c r="P179" s="471"/>
      <c r="Q179" s="471"/>
      <c r="R179" s="471"/>
      <c r="S179" s="471"/>
      <c r="T179" s="471"/>
      <c r="U179" s="471"/>
      <c r="V179" s="471"/>
    </row>
    <row r="180" spans="1:22" ht="13.5" customHeight="1">
      <c r="A180" s="5"/>
      <c r="B180" s="5" t="s">
        <v>662</v>
      </c>
      <c r="C180" s="5"/>
      <c r="D180" s="5"/>
      <c r="E180" s="5"/>
      <c r="F180" s="5"/>
      <c r="G180" s="5"/>
      <c r="H180" s="472"/>
      <c r="I180" s="472"/>
      <c r="J180" s="472"/>
      <c r="K180" s="472"/>
      <c r="L180" s="472"/>
      <c r="M180" s="472"/>
      <c r="N180" s="472"/>
      <c r="O180" s="472"/>
      <c r="P180" s="472"/>
      <c r="Q180" s="472"/>
      <c r="R180" s="472"/>
      <c r="S180" s="472"/>
      <c r="T180" s="472"/>
      <c r="U180" s="472"/>
      <c r="V180" s="472"/>
    </row>
    <row r="181" spans="1:22" ht="13.5" customHeight="1">
      <c r="A181" s="5"/>
      <c r="B181" s="5" t="s">
        <v>663</v>
      </c>
      <c r="C181" s="5"/>
      <c r="D181" s="5"/>
      <c r="E181" s="5"/>
      <c r="F181" s="5"/>
      <c r="G181" s="5"/>
      <c r="H181" s="473"/>
      <c r="I181" s="473"/>
      <c r="J181" s="473"/>
      <c r="K181" s="473"/>
      <c r="L181" s="473"/>
      <c r="M181" s="473"/>
      <c r="N181" s="473"/>
      <c r="O181" s="473"/>
      <c r="P181" s="473"/>
      <c r="Q181" s="473"/>
      <c r="R181" s="473"/>
      <c r="S181" s="473"/>
      <c r="T181" s="473"/>
      <c r="U181" s="473"/>
      <c r="V181" s="473"/>
    </row>
    <row r="182" spans="1:22" ht="13.5" customHeight="1">
      <c r="A182" s="5"/>
      <c r="B182" s="5" t="s">
        <v>664</v>
      </c>
      <c r="C182" s="5"/>
      <c r="D182" s="5"/>
      <c r="E182" s="5"/>
      <c r="F182" s="5"/>
      <c r="G182" s="5"/>
      <c r="H182" s="477"/>
      <c r="I182" s="477"/>
      <c r="J182" s="477"/>
      <c r="K182" s="477"/>
      <c r="L182" s="477"/>
      <c r="M182" s="477"/>
      <c r="N182" s="477"/>
      <c r="O182" s="477"/>
      <c r="P182" s="477"/>
      <c r="Q182" s="477"/>
      <c r="R182" s="477"/>
      <c r="S182" s="477"/>
      <c r="T182" s="477"/>
      <c r="U182" s="477"/>
      <c r="V182" s="477"/>
    </row>
    <row r="183" spans="1:22" ht="13.5" customHeight="1">
      <c r="A183" s="5"/>
      <c r="B183" s="5" t="s">
        <v>516</v>
      </c>
      <c r="C183" s="5"/>
      <c r="D183" s="5"/>
      <c r="E183" s="5"/>
      <c r="F183" s="5"/>
      <c r="G183" s="5"/>
      <c r="H183" s="473"/>
      <c r="I183" s="476"/>
      <c r="J183" s="476"/>
      <c r="K183" s="476"/>
      <c r="L183" s="476"/>
      <c r="M183" s="476"/>
      <c r="N183" s="476"/>
      <c r="O183" s="476"/>
      <c r="P183" s="476"/>
      <c r="Q183" s="476"/>
      <c r="R183" s="476"/>
      <c r="S183" s="476"/>
      <c r="T183" s="476"/>
      <c r="U183" s="476"/>
      <c r="V183" s="476"/>
    </row>
    <row r="184" spans="1:22" ht="13.5" customHeight="1">
      <c r="A184" s="5"/>
      <c r="B184" s="5" t="s">
        <v>517</v>
      </c>
      <c r="C184" s="5"/>
      <c r="D184" s="5"/>
      <c r="E184" s="5"/>
      <c r="F184" s="5"/>
      <c r="G184" s="5"/>
      <c r="H184" s="194"/>
      <c r="I184" s="195"/>
      <c r="J184" s="195"/>
      <c r="K184" s="195"/>
      <c r="L184" s="195"/>
      <c r="M184" s="195"/>
      <c r="N184" s="195"/>
      <c r="O184" s="195"/>
      <c r="P184" s="195"/>
      <c r="Q184" s="195"/>
      <c r="R184" s="195"/>
      <c r="S184" s="195"/>
      <c r="T184" s="195"/>
      <c r="U184" s="195"/>
      <c r="V184" s="195"/>
    </row>
    <row r="185" spans="1:22" ht="6.75" customHeight="1">
      <c r="A185" s="6"/>
      <c r="B185" s="6"/>
      <c r="C185" s="6"/>
      <c r="D185" s="6"/>
      <c r="E185" s="6"/>
      <c r="F185" s="6"/>
      <c r="G185" s="6"/>
      <c r="H185" s="6"/>
      <c r="I185" s="6"/>
      <c r="J185" s="6"/>
      <c r="K185" s="6"/>
      <c r="L185" s="6"/>
      <c r="M185" s="6"/>
      <c r="N185" s="6"/>
      <c r="O185" s="6"/>
      <c r="P185" s="6"/>
      <c r="Q185" s="6"/>
      <c r="R185" s="6"/>
      <c r="S185" s="6"/>
      <c r="T185" s="6"/>
      <c r="U185" s="6"/>
      <c r="V185" s="6"/>
    </row>
    <row r="186" spans="1:22" ht="6.75" customHeight="1">
      <c r="A186" s="5"/>
      <c r="B186" s="5"/>
      <c r="C186" s="5"/>
      <c r="D186" s="5"/>
      <c r="E186" s="5"/>
      <c r="F186" s="5"/>
      <c r="G186" s="5"/>
      <c r="H186" s="5"/>
      <c r="I186" s="5"/>
      <c r="J186" s="5"/>
      <c r="K186" s="5"/>
      <c r="L186" s="5"/>
      <c r="M186" s="5"/>
      <c r="N186" s="5"/>
      <c r="O186" s="5"/>
      <c r="P186" s="5"/>
      <c r="Q186" s="5"/>
      <c r="R186" s="5"/>
      <c r="S186" s="5"/>
      <c r="T186" s="5"/>
      <c r="U186" s="5"/>
      <c r="V186" s="5"/>
    </row>
    <row r="187" spans="1:22" ht="13.5" customHeight="1">
      <c r="A187" s="5" t="s">
        <v>675</v>
      </c>
      <c r="B187" s="5"/>
      <c r="C187" s="5"/>
      <c r="D187" s="5"/>
      <c r="E187" s="5"/>
      <c r="F187" s="5"/>
      <c r="G187" s="5"/>
      <c r="H187" s="5"/>
      <c r="I187" s="5"/>
      <c r="J187" s="5"/>
      <c r="K187" s="5"/>
      <c r="L187" s="5"/>
      <c r="M187" s="5"/>
      <c r="N187" s="5"/>
      <c r="O187" s="5"/>
      <c r="P187" s="5"/>
      <c r="Q187" s="5"/>
      <c r="R187" s="5"/>
      <c r="S187" s="5"/>
      <c r="T187" s="5"/>
      <c r="U187" s="5"/>
      <c r="V187" s="5"/>
    </row>
    <row r="188" spans="1:22" ht="13.5" customHeight="1">
      <c r="A188" s="5"/>
      <c r="B188" s="5" t="s">
        <v>671</v>
      </c>
      <c r="C188" s="5"/>
      <c r="D188" s="5"/>
      <c r="E188" s="5"/>
      <c r="F188" s="5"/>
      <c r="G188" s="5"/>
      <c r="H188" s="482"/>
      <c r="I188" s="482"/>
      <c r="J188" s="482"/>
      <c r="K188" s="482"/>
      <c r="L188" s="482"/>
      <c r="M188" s="482"/>
      <c r="N188" s="482"/>
      <c r="O188" s="482"/>
      <c r="P188" s="482"/>
      <c r="Q188" s="482"/>
      <c r="R188" s="482"/>
      <c r="S188" s="482"/>
      <c r="T188" s="482"/>
      <c r="U188" s="482"/>
      <c r="V188" s="482"/>
    </row>
    <row r="189" spans="1:22" ht="13.5" customHeight="1">
      <c r="A189" s="5"/>
      <c r="B189" s="5" t="s">
        <v>676</v>
      </c>
      <c r="C189" s="5"/>
      <c r="D189" s="5"/>
      <c r="E189" s="5"/>
      <c r="F189" s="7"/>
      <c r="G189" s="7"/>
      <c r="H189" s="475" t="s">
        <v>547</v>
      </c>
      <c r="I189" s="475"/>
      <c r="J189" s="475"/>
      <c r="K189" s="475"/>
      <c r="L189" s="479"/>
      <c r="M189" s="479"/>
      <c r="N189" s="479"/>
      <c r="O189" s="211" t="s">
        <v>871</v>
      </c>
      <c r="P189" s="28" t="s">
        <v>548</v>
      </c>
      <c r="Q189" s="480"/>
      <c r="R189" s="480"/>
      <c r="S189" s="481"/>
      <c r="T189" s="481"/>
      <c r="U189" s="481"/>
      <c r="V189" s="5" t="s">
        <v>667</v>
      </c>
    </row>
    <row r="190" spans="1:22" ht="13.5" customHeight="1">
      <c r="A190" s="5"/>
      <c r="B190" s="5"/>
      <c r="C190" s="5"/>
      <c r="D190" s="5"/>
      <c r="E190" s="5"/>
      <c r="F190" s="5"/>
      <c r="G190" s="5"/>
      <c r="H190" s="482"/>
      <c r="I190" s="482"/>
      <c r="J190" s="482"/>
      <c r="K190" s="482"/>
      <c r="L190" s="482"/>
      <c r="M190" s="482"/>
      <c r="N190" s="482"/>
      <c r="O190" s="482"/>
      <c r="P190" s="482"/>
      <c r="Q190" s="482"/>
      <c r="R190" s="482"/>
      <c r="S190" s="482"/>
      <c r="T190" s="482"/>
      <c r="U190" s="482"/>
      <c r="V190" s="482"/>
    </row>
    <row r="191" spans="1:22" ht="13.5" customHeight="1">
      <c r="A191" s="5"/>
      <c r="B191" s="5" t="s">
        <v>656</v>
      </c>
      <c r="C191" s="5"/>
      <c r="D191" s="5"/>
      <c r="E191" s="5"/>
      <c r="F191" s="5"/>
      <c r="G191" s="5"/>
      <c r="H191" s="483"/>
      <c r="I191" s="483"/>
      <c r="J191" s="483"/>
      <c r="K191" s="483"/>
      <c r="L191" s="483"/>
      <c r="M191" s="483"/>
      <c r="N191" s="483"/>
      <c r="O191" s="483"/>
      <c r="P191" s="483"/>
      <c r="Q191" s="483"/>
      <c r="R191" s="483"/>
      <c r="S191" s="483"/>
      <c r="T191" s="483"/>
      <c r="U191" s="483"/>
      <c r="V191" s="483"/>
    </row>
    <row r="192" spans="1:22" ht="13.5" customHeight="1">
      <c r="A192" s="5"/>
      <c r="B192" s="5" t="s">
        <v>673</v>
      </c>
      <c r="C192" s="5"/>
      <c r="D192" s="5"/>
      <c r="E192" s="5"/>
      <c r="F192" s="5"/>
      <c r="G192" s="5"/>
      <c r="H192" s="482"/>
      <c r="I192" s="482"/>
      <c r="J192" s="482"/>
      <c r="K192" s="482"/>
      <c r="L192" s="482"/>
      <c r="M192" s="482"/>
      <c r="N192" s="482"/>
      <c r="O192" s="482"/>
      <c r="P192" s="482"/>
      <c r="Q192" s="482"/>
      <c r="R192" s="482"/>
      <c r="S192" s="482"/>
      <c r="T192" s="482"/>
      <c r="U192" s="482"/>
      <c r="V192" s="482"/>
    </row>
    <row r="193" spans="1:22" ht="13.5" customHeight="1">
      <c r="A193" s="5"/>
      <c r="B193" s="5" t="s">
        <v>658</v>
      </c>
      <c r="C193" s="5"/>
      <c r="D193" s="5"/>
      <c r="E193" s="5"/>
      <c r="F193" s="5"/>
      <c r="G193" s="5"/>
      <c r="H193" s="471"/>
      <c r="I193" s="471"/>
      <c r="J193" s="471"/>
      <c r="K193" s="471"/>
      <c r="L193" s="471"/>
      <c r="M193" s="471"/>
      <c r="N193" s="471"/>
      <c r="O193" s="471"/>
      <c r="P193" s="471"/>
      <c r="Q193" s="471"/>
      <c r="R193" s="471"/>
      <c r="S193" s="471"/>
      <c r="T193" s="471"/>
      <c r="U193" s="471"/>
      <c r="V193" s="471"/>
    </row>
    <row r="194" spans="1:22" ht="6.75" customHeight="1">
      <c r="A194" s="6"/>
      <c r="B194" s="6"/>
      <c r="C194" s="6"/>
      <c r="D194" s="6"/>
      <c r="E194" s="6"/>
      <c r="F194" s="6"/>
      <c r="G194" s="6"/>
      <c r="H194" s="6"/>
      <c r="I194" s="6"/>
      <c r="J194" s="6"/>
      <c r="K194" s="6"/>
      <c r="L194" s="6"/>
      <c r="M194" s="6"/>
      <c r="N194" s="6"/>
      <c r="O194" s="6"/>
      <c r="P194" s="6"/>
      <c r="Q194" s="6"/>
      <c r="R194" s="6"/>
      <c r="S194" s="6"/>
      <c r="T194" s="6"/>
      <c r="U194" s="6"/>
      <c r="V194" s="6"/>
    </row>
    <row r="195" spans="1:22" ht="6.75" customHeight="1">
      <c r="A195" s="5"/>
      <c r="B195" s="5"/>
      <c r="C195" s="5"/>
      <c r="D195" s="5"/>
      <c r="E195" s="5"/>
      <c r="F195" s="5"/>
      <c r="G195" s="5"/>
      <c r="H195" s="5"/>
      <c r="I195" s="5"/>
      <c r="J195" s="5"/>
      <c r="K195" s="5"/>
      <c r="L195" s="5"/>
      <c r="M195" s="5"/>
      <c r="N195" s="5"/>
      <c r="O195" s="5"/>
      <c r="P195" s="5"/>
      <c r="Q195" s="5"/>
      <c r="R195" s="5"/>
      <c r="S195" s="5"/>
      <c r="T195" s="5"/>
      <c r="U195" s="5"/>
      <c r="V195" s="5"/>
    </row>
    <row r="196" spans="1:22" ht="13.5" customHeight="1">
      <c r="A196" s="14" t="s">
        <v>1050</v>
      </c>
      <c r="B196" s="14"/>
      <c r="C196" s="14"/>
      <c r="D196" s="14"/>
      <c r="E196" s="14"/>
      <c r="F196" s="14"/>
      <c r="G196" s="14"/>
      <c r="H196" s="14"/>
      <c r="I196" s="14"/>
      <c r="J196" s="14"/>
      <c r="K196" s="14"/>
      <c r="L196" s="14"/>
      <c r="M196" s="14"/>
      <c r="N196" s="14"/>
      <c r="O196" s="14"/>
      <c r="P196" s="14"/>
      <c r="Q196" s="14"/>
      <c r="R196" s="14"/>
      <c r="S196" s="14"/>
      <c r="T196" s="14"/>
      <c r="U196" s="14"/>
      <c r="V196" s="14"/>
    </row>
    <row r="197" spans="1:22" ht="13.5" customHeight="1">
      <c r="A197" s="14"/>
      <c r="B197" s="14" t="s">
        <v>837</v>
      </c>
      <c r="C197" s="14"/>
      <c r="D197" s="14"/>
      <c r="E197" s="14"/>
      <c r="F197" s="14"/>
      <c r="G197" s="14"/>
      <c r="H197" s="39"/>
      <c r="I197" s="39"/>
      <c r="J197" s="39"/>
      <c r="K197" s="39"/>
      <c r="L197" s="39"/>
      <c r="M197" s="39"/>
      <c r="N197" s="39"/>
      <c r="O197" s="39"/>
      <c r="P197" s="39"/>
      <c r="Q197" s="39"/>
      <c r="R197" s="39"/>
      <c r="S197" s="39"/>
      <c r="T197" s="39"/>
      <c r="U197" s="39"/>
      <c r="V197" s="39"/>
    </row>
    <row r="198" spans="1:22" ht="13.5" customHeight="1">
      <c r="A198" s="14"/>
      <c r="B198" s="14"/>
      <c r="C198" s="14" t="s">
        <v>838</v>
      </c>
      <c r="D198" s="14"/>
      <c r="E198" s="14"/>
      <c r="F198" s="14"/>
      <c r="G198" s="14"/>
      <c r="H198" s="482"/>
      <c r="I198" s="482"/>
      <c r="J198" s="482"/>
      <c r="K198" s="482"/>
      <c r="L198" s="482"/>
      <c r="M198" s="482"/>
      <c r="N198" s="482"/>
      <c r="O198" s="482"/>
      <c r="P198" s="482"/>
      <c r="Q198" s="482"/>
      <c r="R198" s="482"/>
      <c r="S198" s="482"/>
      <c r="T198" s="482"/>
      <c r="U198" s="482"/>
      <c r="V198" s="482"/>
    </row>
    <row r="199" spans="1:22" ht="13.5" customHeight="1">
      <c r="A199" s="15"/>
      <c r="B199" s="15"/>
      <c r="C199" s="15" t="s">
        <v>839</v>
      </c>
      <c r="D199" s="15"/>
      <c r="E199" s="15"/>
      <c r="F199" s="15"/>
      <c r="G199" s="15"/>
      <c r="H199" s="471"/>
      <c r="I199" s="471"/>
      <c r="J199" s="471"/>
      <c r="K199" s="471"/>
      <c r="L199" s="471"/>
      <c r="M199" s="471"/>
      <c r="N199" s="471"/>
      <c r="O199" s="471"/>
      <c r="P199" s="471"/>
      <c r="Q199" s="471"/>
      <c r="R199" s="471"/>
      <c r="S199" s="471"/>
      <c r="T199" s="471"/>
      <c r="U199" s="471"/>
      <c r="V199" s="471"/>
    </row>
    <row r="200" spans="1:22" ht="6.75" customHeight="1">
      <c r="A200" s="6"/>
      <c r="B200" s="6"/>
      <c r="C200" s="6"/>
      <c r="D200" s="6"/>
      <c r="E200" s="6"/>
      <c r="F200" s="6"/>
      <c r="G200" s="6"/>
      <c r="H200" s="6"/>
      <c r="I200" s="6"/>
      <c r="J200" s="6"/>
      <c r="K200" s="6"/>
      <c r="L200" s="6"/>
      <c r="M200" s="6"/>
      <c r="N200" s="6"/>
      <c r="O200" s="6"/>
      <c r="P200" s="6"/>
      <c r="Q200" s="6"/>
      <c r="R200" s="6"/>
      <c r="S200" s="6"/>
      <c r="T200" s="6"/>
      <c r="U200" s="6"/>
      <c r="V200" s="6"/>
    </row>
    <row r="201" ht="6.75" customHeight="1"/>
    <row r="202" spans="20:22" ht="13.5" customHeight="1">
      <c r="T202" s="490" t="s">
        <v>1267</v>
      </c>
      <c r="U202" s="490"/>
      <c r="V202" s="490"/>
    </row>
    <row r="203" ht="13.5" customHeight="1"/>
    <row r="204" ht="13.5" customHeight="1"/>
    <row r="205" ht="13.5" customHeight="1"/>
    <row r="206" ht="13.5" customHeight="1"/>
    <row r="207" ht="15" customHeight="1"/>
    <row r="208" ht="15" customHeight="1"/>
    <row r="209" ht="15" customHeight="1"/>
  </sheetData>
  <sheetProtection/>
  <mergeCells count="173">
    <mergeCell ref="T202:V202"/>
    <mergeCell ref="P1:U1"/>
    <mergeCell ref="P2:V2"/>
    <mergeCell ref="L4:P4"/>
    <mergeCell ref="R4:V4"/>
    <mergeCell ref="A2:H4"/>
    <mergeCell ref="L3:P3"/>
    <mergeCell ref="Q3:S3"/>
    <mergeCell ref="K1:O1"/>
    <mergeCell ref="K2:O2"/>
    <mergeCell ref="H15:V15"/>
    <mergeCell ref="S20:U20"/>
    <mergeCell ref="H16:V16"/>
    <mergeCell ref="M20:N20"/>
    <mergeCell ref="P20:R20"/>
    <mergeCell ref="H21:V21"/>
    <mergeCell ref="M32:N32"/>
    <mergeCell ref="P32:R32"/>
    <mergeCell ref="H14:V14"/>
    <mergeCell ref="L5:P5"/>
    <mergeCell ref="Q5:S5"/>
    <mergeCell ref="L6:P6"/>
    <mergeCell ref="R6:V6"/>
    <mergeCell ref="H12:V12"/>
    <mergeCell ref="H13:V13"/>
    <mergeCell ref="A7:V7"/>
    <mergeCell ref="P22:R22"/>
    <mergeCell ref="S22:U22"/>
    <mergeCell ref="H23:V23"/>
    <mergeCell ref="H38:V38"/>
    <mergeCell ref="H39:V39"/>
    <mergeCell ref="S43:U43"/>
    <mergeCell ref="H24:V24"/>
    <mergeCell ref="H25:V25"/>
    <mergeCell ref="H26:V26"/>
    <mergeCell ref="S32:U32"/>
    <mergeCell ref="H44:V44"/>
    <mergeCell ref="M43:N43"/>
    <mergeCell ref="P43:R43"/>
    <mergeCell ref="H33:V33"/>
    <mergeCell ref="P34:R34"/>
    <mergeCell ref="S34:U34"/>
    <mergeCell ref="H35:V35"/>
    <mergeCell ref="H36:V36"/>
    <mergeCell ref="H37:V37"/>
    <mergeCell ref="H50:V50"/>
    <mergeCell ref="S53:U53"/>
    <mergeCell ref="M53:N53"/>
    <mergeCell ref="P53:R53"/>
    <mergeCell ref="H54:V54"/>
    <mergeCell ref="P55:R55"/>
    <mergeCell ref="S55:U55"/>
    <mergeCell ref="P45:R45"/>
    <mergeCell ref="S45:U45"/>
    <mergeCell ref="H46:V46"/>
    <mergeCell ref="H47:V47"/>
    <mergeCell ref="H48:V48"/>
    <mergeCell ref="H49:V49"/>
    <mergeCell ref="S63:U63"/>
    <mergeCell ref="M63:N63"/>
    <mergeCell ref="P63:R63"/>
    <mergeCell ref="H64:V64"/>
    <mergeCell ref="P65:R65"/>
    <mergeCell ref="S65:U65"/>
    <mergeCell ref="H76:V76"/>
    <mergeCell ref="N77:P77"/>
    <mergeCell ref="H79:V79"/>
    <mergeCell ref="N80:P80"/>
    <mergeCell ref="H56:V56"/>
    <mergeCell ref="H57:V57"/>
    <mergeCell ref="H58:V58"/>
    <mergeCell ref="H59:V59"/>
    <mergeCell ref="H60:V60"/>
    <mergeCell ref="H61:V61"/>
    <mergeCell ref="H110:V110"/>
    <mergeCell ref="H111:V111"/>
    <mergeCell ref="H105:V105"/>
    <mergeCell ref="H104:V104"/>
    <mergeCell ref="H66:V66"/>
    <mergeCell ref="H67:V67"/>
    <mergeCell ref="H68:V68"/>
    <mergeCell ref="H69:V69"/>
    <mergeCell ref="H70:V70"/>
    <mergeCell ref="H99:V99"/>
    <mergeCell ref="H82:V82"/>
    <mergeCell ref="N83:P83"/>
    <mergeCell ref="H84:V84"/>
    <mergeCell ref="N85:P85"/>
    <mergeCell ref="H86:V86"/>
    <mergeCell ref="H100:V100"/>
    <mergeCell ref="N92:P92"/>
    <mergeCell ref="H93:V93"/>
    <mergeCell ref="N94:P94"/>
    <mergeCell ref="N87:P87"/>
    <mergeCell ref="H89:V89"/>
    <mergeCell ref="N90:P90"/>
    <mergeCell ref="H91:V91"/>
    <mergeCell ref="H122:V122"/>
    <mergeCell ref="H123:V123"/>
    <mergeCell ref="H124:V124"/>
    <mergeCell ref="H115:V115"/>
    <mergeCell ref="H101:V101"/>
    <mergeCell ref="H102:V102"/>
    <mergeCell ref="H103:V103"/>
    <mergeCell ref="H130:V130"/>
    <mergeCell ref="H131:V131"/>
    <mergeCell ref="H126:V126"/>
    <mergeCell ref="H125:V125"/>
    <mergeCell ref="H112:V112"/>
    <mergeCell ref="H113:V113"/>
    <mergeCell ref="H114:V114"/>
    <mergeCell ref="H116:V116"/>
    <mergeCell ref="H120:V120"/>
    <mergeCell ref="H121:V121"/>
    <mergeCell ref="H132:V132"/>
    <mergeCell ref="H133:V133"/>
    <mergeCell ref="H134:V134"/>
    <mergeCell ref="H136:V136"/>
    <mergeCell ref="S142:U142"/>
    <mergeCell ref="H143:V143"/>
    <mergeCell ref="M142:N142"/>
    <mergeCell ref="P142:R142"/>
    <mergeCell ref="H135:V135"/>
    <mergeCell ref="H149:V149"/>
    <mergeCell ref="H155:V155"/>
    <mergeCell ref="P156:R156"/>
    <mergeCell ref="S156:U156"/>
    <mergeCell ref="P144:R144"/>
    <mergeCell ref="S144:U144"/>
    <mergeCell ref="H145:V145"/>
    <mergeCell ref="H146:V146"/>
    <mergeCell ref="H147:V147"/>
    <mergeCell ref="H148:V148"/>
    <mergeCell ref="H168:V168"/>
    <mergeCell ref="H157:V157"/>
    <mergeCell ref="H158:V158"/>
    <mergeCell ref="H159:V159"/>
    <mergeCell ref="H160:V160"/>
    <mergeCell ref="H161:V161"/>
    <mergeCell ref="S165:U165"/>
    <mergeCell ref="P167:R167"/>
    <mergeCell ref="S167:U167"/>
    <mergeCell ref="S154:U154"/>
    <mergeCell ref="M154:N154"/>
    <mergeCell ref="P154:R154"/>
    <mergeCell ref="H166:V166"/>
    <mergeCell ref="M165:N165"/>
    <mergeCell ref="P165:R165"/>
    <mergeCell ref="H198:V198"/>
    <mergeCell ref="H199:V199"/>
    <mergeCell ref="H190:V190"/>
    <mergeCell ref="H191:V191"/>
    <mergeCell ref="H192:V192"/>
    <mergeCell ref="H193:V193"/>
    <mergeCell ref="H189:K189"/>
    <mergeCell ref="L189:N189"/>
    <mergeCell ref="Q189:U189"/>
    <mergeCell ref="H182:V182"/>
    <mergeCell ref="H183:V183"/>
    <mergeCell ref="H188:V188"/>
    <mergeCell ref="H169:V169"/>
    <mergeCell ref="H170:V170"/>
    <mergeCell ref="H171:V171"/>
    <mergeCell ref="S176:U176"/>
    <mergeCell ref="H177:V177"/>
    <mergeCell ref="P178:R178"/>
    <mergeCell ref="S178:U178"/>
    <mergeCell ref="H179:V179"/>
    <mergeCell ref="H180:V180"/>
    <mergeCell ref="H181:V181"/>
    <mergeCell ref="M176:N176"/>
    <mergeCell ref="P176:R176"/>
    <mergeCell ref="H172:V172"/>
  </mergeCells>
  <dataValidations count="8">
    <dataValidation errorStyle="warning" type="list" allowBlank="1" showInputMessage="1" imeMode="on" sqref="H176 H167 H165 H156 H154 H144 H142 H178 H55 H20 H22 H32 H34 H43 H45 H53 H63 H65">
      <formula1>"一級,二級,木造"</formula1>
    </dataValidation>
    <dataValidation errorStyle="information" type="list" allowBlank="1" showInputMessage="1" imeMode="on" sqref="N167 N156 N144 N178 N22 N34 N45 N55 N65">
      <formula1>"茨城県,千葉県,栃木県,福島県,群馬県,埼玉県,東京都"</formula1>
    </dataValidation>
    <dataValidation allowBlank="1" showInputMessage="1" showErrorMessage="1" imeMode="hiragana" sqref="H179:V179 H183:V183 H161:V161 H149:V149 H135:V136 H104:V105 H125:V126 H115:V116 Q189:R189 H120:V121 H123:V123 H102:V102 H113:V113 H99:V100 H110:V111 H199:V199 H190:V190 H172:V172 H192:V192 H188:V188 H170:V170 H166:V166 H159:V159 H155:V155 H157:V157 H147:V147 H143:V143 H145:V145 H133:V133 H130:V131 H181:V181 H168:V168 H177:V177 H89:V89 H91:V91 H93:V93 H66:V66 H56:V56 H54:V54 H60:V62 H46:V46 H35:V35 H21:V21 H25:V25 H86:V86 H44:V44 H33:V33 H15:V15 H13:V13 H64:V64 H68:V68 H70:V70 H23:V23 H39:V39 H37:V37 H50:V50 H48:V48 H58:V58 H76:V76 H79:V79 H82:V82 H84:V84"/>
    <dataValidation allowBlank="1" showInputMessage="1" showErrorMessage="1" imeMode="halfKatakana" sqref="H198:V198 H12:V12"/>
    <dataValidation allowBlank="1" showInputMessage="1" showErrorMessage="1" imeMode="off" sqref="H182:V182 H184 H124:V124 H103:V103 S55:U55 H122:V122 H112:V112 H101:V101 H114:V114 H106 H117 H173 H150 H127 H137 S165:U165 S167:U167 S154:U154 S156:U156 S142:U142 S144:U144 H162 H191:V191 H193:V193 H169:V169 H171:V171 S176:U176 S178:U178 H158:V158 H160:V160 H146:V146 H132:V132 H148:V148 H180:V180 N90:P90 N92:P92 N94:P94 N87:P87 S53:U53 H59:V59 H57:V57 S45:U45 S43:U43 H49:V49 H47:V47 S34:U34 S32:U32 H16:V16 S22:U22 S20:U20 H24:V24 H134:V134 H26:V27 H14:V14 H38:V38 H36:V36 H67:V67 S65:U65 S63:U63 H69:V69 N77:P77 N80:P80 N83:P83 N85:P85"/>
    <dataValidation type="list" allowBlank="1" showInputMessage="1" sqref="M176:N176 M165:N165 M154:N154 M142:N142 M20:N20 M32:N32 M43:N43 M53:N53 M63:N63">
      <formula1>"大臣,茨城県知事,栃木県知事,千葉県知事,福島県知事,群馬県知事,埼玉県知事,東京都知事"</formula1>
    </dataValidation>
    <dataValidation errorStyle="information" type="list" allowBlank="1" showInputMessage="1" imeMode="hiragana" sqref="L189:N189">
      <formula1>"大臣,茨城県知事,千葉県知事,栃木県知事"</formula1>
    </dataValidation>
    <dataValidation type="list" allowBlank="1" showInputMessage="1" showErrorMessage="1" imeMode="halfAlpha" sqref="B75 B88 B78 B81">
      <formula1>"■,□"</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rowBreaks count="2" manualBreakCount="2">
    <brk id="71" max="255" man="1"/>
    <brk id="138" max="255" man="1"/>
  </rowBreaks>
</worksheet>
</file>

<file path=xl/worksheets/sheet30.xml><?xml version="1.0" encoding="utf-8"?>
<worksheet xmlns="http://schemas.openxmlformats.org/spreadsheetml/2006/main" xmlns:r="http://schemas.openxmlformats.org/officeDocument/2006/relationships">
  <sheetPr>
    <tabColor rgb="FFFF0000"/>
  </sheetPr>
  <dimension ref="A1:V171"/>
  <sheetViews>
    <sheetView zoomScaleSheetLayoutView="100" zoomScalePageLayoutView="0" workbookViewId="0" topLeftCell="A1">
      <selection activeCell="W1" sqref="W1"/>
    </sheetView>
  </sheetViews>
  <sheetFormatPr defaultColWidth="4.125" defaultRowHeight="13.5"/>
  <cols>
    <col min="1" max="1" width="3.625" style="5" customWidth="1"/>
    <col min="2" max="5" width="4.125" style="5" customWidth="1"/>
    <col min="6" max="6" width="5.625" style="5" customWidth="1"/>
    <col min="7" max="7" width="4.125" style="5" customWidth="1"/>
    <col min="8" max="8" width="5.50390625" style="5" customWidth="1"/>
    <col min="9" max="9" width="3.00390625" style="5" customWidth="1"/>
    <col min="10" max="13" width="4.125" style="5" customWidth="1"/>
    <col min="14" max="14" width="7.625" style="5" customWidth="1"/>
    <col min="15" max="15" width="2.25390625" style="5" customWidth="1"/>
    <col min="16" max="17" width="4.125" style="5" customWidth="1"/>
    <col min="18" max="18" width="2.50390625" style="5" customWidth="1"/>
    <col min="19" max="16384" width="4.125" style="5" customWidth="1"/>
  </cols>
  <sheetData>
    <row r="1" spans="1:22" ht="30" customHeight="1">
      <c r="A1" s="611" t="s">
        <v>777</v>
      </c>
      <c r="B1" s="611"/>
      <c r="C1" s="611"/>
      <c r="D1" s="611"/>
      <c r="E1" s="611"/>
      <c r="F1" s="611"/>
      <c r="G1" s="611"/>
      <c r="H1" s="611"/>
      <c r="I1" s="611"/>
      <c r="J1" s="611"/>
      <c r="K1" s="611"/>
      <c r="L1" s="611"/>
      <c r="M1" s="611"/>
      <c r="N1" s="611"/>
      <c r="O1" s="611"/>
      <c r="P1" s="611"/>
      <c r="Q1" s="611"/>
      <c r="R1" s="611"/>
      <c r="S1" s="611"/>
      <c r="T1" s="611"/>
      <c r="U1" s="611"/>
      <c r="V1" s="611"/>
    </row>
    <row r="2" ht="13.5">
      <c r="A2" s="5" t="s">
        <v>1078</v>
      </c>
    </row>
    <row r="3" spans="1:22" ht="6" customHeight="1">
      <c r="A3" s="6"/>
      <c r="B3" s="6"/>
      <c r="C3" s="6"/>
      <c r="D3" s="6"/>
      <c r="E3" s="6"/>
      <c r="F3" s="6"/>
      <c r="G3" s="6"/>
      <c r="H3" s="6"/>
      <c r="I3" s="6"/>
      <c r="J3" s="6"/>
      <c r="K3" s="6"/>
      <c r="L3" s="6"/>
      <c r="M3" s="6"/>
      <c r="N3" s="6"/>
      <c r="O3" s="6"/>
      <c r="P3" s="6"/>
      <c r="Q3" s="6"/>
      <c r="R3" s="6"/>
      <c r="S3" s="6"/>
      <c r="T3" s="6"/>
      <c r="U3" s="6"/>
      <c r="V3" s="6"/>
    </row>
    <row r="4" ht="6" customHeight="1"/>
    <row r="5" spans="1:13" ht="13.5">
      <c r="A5" s="475" t="s">
        <v>1063</v>
      </c>
      <c r="B5" s="475"/>
      <c r="C5" s="475"/>
      <c r="D5" s="475"/>
      <c r="E5" s="475"/>
      <c r="F5" s="475"/>
      <c r="G5" s="475"/>
      <c r="H5" s="475"/>
      <c r="I5" s="475"/>
      <c r="J5" s="475"/>
      <c r="K5" s="475"/>
      <c r="L5" s="475"/>
      <c r="M5" s="475"/>
    </row>
    <row r="6" spans="2:22" ht="13.5">
      <c r="B6" s="5" t="s">
        <v>654</v>
      </c>
      <c r="H6" s="675">
        <f>IF('概要１面'!H12="","",'概要１面'!H12)</f>
      </c>
      <c r="I6" s="675"/>
      <c r="J6" s="675"/>
      <c r="K6" s="675"/>
      <c r="L6" s="675"/>
      <c r="M6" s="675"/>
      <c r="N6" s="675"/>
      <c r="O6" s="675"/>
      <c r="P6" s="675"/>
      <c r="Q6" s="675"/>
      <c r="R6" s="675"/>
      <c r="S6" s="675"/>
      <c r="T6" s="675"/>
      <c r="U6" s="675"/>
      <c r="V6" s="675"/>
    </row>
    <row r="7" spans="2:22" ht="13.5">
      <c r="B7" s="5" t="s">
        <v>655</v>
      </c>
      <c r="H7" s="666">
        <f>IF('概要１面'!H13="","",'概要１面'!H13)</f>
      </c>
      <c r="I7" s="666"/>
      <c r="J7" s="666"/>
      <c r="K7" s="666"/>
      <c r="L7" s="666"/>
      <c r="M7" s="666"/>
      <c r="N7" s="666"/>
      <c r="O7" s="666"/>
      <c r="P7" s="666"/>
      <c r="Q7" s="666"/>
      <c r="R7" s="666"/>
      <c r="S7" s="666"/>
      <c r="T7" s="666"/>
      <c r="U7" s="666"/>
      <c r="V7" s="666"/>
    </row>
    <row r="8" spans="2:22" ht="13.5">
      <c r="B8" s="5" t="s">
        <v>656</v>
      </c>
      <c r="H8" s="604">
        <f>IF('概要１面'!H14="","",'概要１面'!H14)</f>
      </c>
      <c r="I8" s="604"/>
      <c r="J8" s="604"/>
      <c r="K8" s="604"/>
      <c r="L8" s="604"/>
      <c r="M8" s="604"/>
      <c r="N8" s="604"/>
      <c r="O8" s="604"/>
      <c r="P8" s="604"/>
      <c r="Q8" s="604"/>
      <c r="R8" s="604"/>
      <c r="S8" s="604"/>
      <c r="T8" s="604"/>
      <c r="U8" s="604"/>
      <c r="V8" s="604"/>
    </row>
    <row r="9" spans="2:22" ht="13.5">
      <c r="B9" s="5" t="s">
        <v>657</v>
      </c>
      <c r="H9" s="666">
        <f>IF('概要１面'!H15="","",'概要１面'!H15)</f>
      </c>
      <c r="I9" s="666"/>
      <c r="J9" s="666"/>
      <c r="K9" s="666"/>
      <c r="L9" s="666"/>
      <c r="M9" s="666"/>
      <c r="N9" s="666"/>
      <c r="O9" s="666"/>
      <c r="P9" s="666"/>
      <c r="Q9" s="666"/>
      <c r="R9" s="666"/>
      <c r="S9" s="666"/>
      <c r="T9" s="666"/>
      <c r="U9" s="666"/>
      <c r="V9" s="666"/>
    </row>
    <row r="10" spans="2:22" ht="13.5">
      <c r="B10" s="5" t="s">
        <v>658</v>
      </c>
      <c r="H10" s="607">
        <f>IF('確認２面'!H10="","",'確認２面'!H10)</f>
      </c>
      <c r="I10" s="607"/>
      <c r="J10" s="607"/>
      <c r="K10" s="607"/>
      <c r="L10" s="607"/>
      <c r="M10" s="607"/>
      <c r="N10" s="607"/>
      <c r="O10" s="607"/>
      <c r="P10" s="607"/>
      <c r="Q10" s="607"/>
      <c r="R10" s="607"/>
      <c r="S10" s="607"/>
      <c r="T10" s="607"/>
      <c r="U10" s="607"/>
      <c r="V10" s="607"/>
    </row>
    <row r="11" spans="1:22" ht="6" customHeight="1">
      <c r="A11" s="6"/>
      <c r="B11" s="6"/>
      <c r="C11" s="6"/>
      <c r="D11" s="6"/>
      <c r="E11" s="6"/>
      <c r="F11" s="6"/>
      <c r="G11" s="6"/>
      <c r="H11" s="6"/>
      <c r="I11" s="6"/>
      <c r="J11" s="6"/>
      <c r="K11" s="6"/>
      <c r="L11" s="6"/>
      <c r="M11" s="6"/>
      <c r="N11" s="6"/>
      <c r="O11" s="6"/>
      <c r="P11" s="6"/>
      <c r="Q11" s="6"/>
      <c r="R11" s="6"/>
      <c r="S11" s="6"/>
      <c r="T11" s="6"/>
      <c r="U11" s="6"/>
      <c r="V11" s="6"/>
    </row>
    <row r="12" ht="6" customHeight="1"/>
    <row r="13" ht="13.5">
      <c r="A13" s="5" t="s">
        <v>659</v>
      </c>
    </row>
    <row r="14" spans="2:22" ht="13.5">
      <c r="B14" s="5" t="s">
        <v>660</v>
      </c>
      <c r="G14" s="7" t="s">
        <v>132</v>
      </c>
      <c r="H14" s="139">
        <f>IF('概要１面'!H20="","",'概要１面'!H20)</f>
      </c>
      <c r="I14" s="8" t="s">
        <v>177</v>
      </c>
      <c r="J14" s="5" t="s">
        <v>665</v>
      </c>
      <c r="L14" s="7" t="s">
        <v>132</v>
      </c>
      <c r="M14" s="606">
        <f>IF('概要１面'!M20="","",'概要１面'!M20)</f>
      </c>
      <c r="N14" s="606"/>
      <c r="O14" s="5" t="s">
        <v>177</v>
      </c>
      <c r="P14" s="475" t="s">
        <v>666</v>
      </c>
      <c r="Q14" s="475"/>
      <c r="R14" s="475"/>
      <c r="S14" s="606">
        <f>IF('概要１面'!S20="","",'概要１面'!S20)</f>
      </c>
      <c r="T14" s="606"/>
      <c r="U14" s="606"/>
      <c r="V14" s="5" t="s">
        <v>667</v>
      </c>
    </row>
    <row r="15" spans="2:22" ht="13.5">
      <c r="B15" s="5" t="s">
        <v>655</v>
      </c>
      <c r="H15" s="666">
        <f>IF('概要１面'!H21="","",'概要１面'!H21)</f>
      </c>
      <c r="I15" s="666"/>
      <c r="J15" s="666"/>
      <c r="K15" s="666"/>
      <c r="L15" s="666"/>
      <c r="M15" s="666"/>
      <c r="N15" s="666"/>
      <c r="O15" s="666"/>
      <c r="P15" s="666"/>
      <c r="Q15" s="666"/>
      <c r="R15" s="666"/>
      <c r="S15" s="666"/>
      <c r="T15" s="666"/>
      <c r="U15" s="666"/>
      <c r="V15" s="666"/>
    </row>
    <row r="16" spans="2:22" ht="13.5">
      <c r="B16" s="5" t="s">
        <v>661</v>
      </c>
      <c r="G16" s="7" t="s">
        <v>132</v>
      </c>
      <c r="H16" s="139">
        <f>IF('概要１面'!H22="","",'概要１面'!H22)</f>
      </c>
      <c r="I16" s="5" t="s">
        <v>177</v>
      </c>
      <c r="J16" s="5" t="s">
        <v>668</v>
      </c>
      <c r="M16" s="7" t="s">
        <v>132</v>
      </c>
      <c r="N16" s="139">
        <f>IF('概要１面'!N22="","",'概要１面'!N22)</f>
      </c>
      <c r="O16" s="5" t="s">
        <v>177</v>
      </c>
      <c r="P16" s="475" t="s">
        <v>669</v>
      </c>
      <c r="Q16" s="475"/>
      <c r="R16" s="475"/>
      <c r="S16" s="606">
        <f>IF('概要１面'!S22="","",'概要１面'!S22)</f>
      </c>
      <c r="T16" s="606"/>
      <c r="U16" s="606"/>
      <c r="V16" s="5" t="s">
        <v>667</v>
      </c>
    </row>
    <row r="17" spans="8:22" ht="13.5">
      <c r="H17" s="666">
        <f>IF('概要１面'!H23="","",'概要１面'!H23)</f>
      </c>
      <c r="I17" s="666"/>
      <c r="J17" s="666"/>
      <c r="K17" s="666"/>
      <c r="L17" s="666"/>
      <c r="M17" s="666"/>
      <c r="N17" s="666"/>
      <c r="O17" s="666"/>
      <c r="P17" s="666"/>
      <c r="Q17" s="666"/>
      <c r="R17" s="666"/>
      <c r="S17" s="666"/>
      <c r="T17" s="666"/>
      <c r="U17" s="666"/>
      <c r="V17" s="666"/>
    </row>
    <row r="18" spans="2:22" ht="13.5">
      <c r="B18" s="5" t="s">
        <v>662</v>
      </c>
      <c r="H18" s="604">
        <f>IF('概要１面'!H24="","",'概要１面'!H24)</f>
      </c>
      <c r="I18" s="604"/>
      <c r="J18" s="604"/>
      <c r="K18" s="604"/>
      <c r="L18" s="604"/>
      <c r="M18" s="604"/>
      <c r="N18" s="604"/>
      <c r="O18" s="604"/>
      <c r="P18" s="604"/>
      <c r="Q18" s="604"/>
      <c r="R18" s="604"/>
      <c r="S18" s="604"/>
      <c r="T18" s="604"/>
      <c r="U18" s="604"/>
      <c r="V18" s="604"/>
    </row>
    <row r="19" spans="2:22" ht="13.5">
      <c r="B19" s="5" t="s">
        <v>663</v>
      </c>
      <c r="H19" s="666">
        <f>IF('概要１面'!H25="","",'概要１面'!H25)</f>
      </c>
      <c r="I19" s="666"/>
      <c r="J19" s="666"/>
      <c r="K19" s="666"/>
      <c r="L19" s="666"/>
      <c r="M19" s="666"/>
      <c r="N19" s="666"/>
      <c r="O19" s="666"/>
      <c r="P19" s="666"/>
      <c r="Q19" s="666"/>
      <c r="R19" s="666"/>
      <c r="S19" s="666"/>
      <c r="T19" s="666"/>
      <c r="U19" s="666"/>
      <c r="V19" s="666"/>
    </row>
    <row r="20" spans="2:22" ht="13.5">
      <c r="B20" s="5" t="s">
        <v>664</v>
      </c>
      <c r="H20" s="675">
        <f>IF('概要１面'!H26="","",'概要１面'!H26)</f>
      </c>
      <c r="I20" s="675"/>
      <c r="J20" s="675"/>
      <c r="K20" s="675"/>
      <c r="L20" s="675"/>
      <c r="M20" s="675"/>
      <c r="N20" s="675"/>
      <c r="O20" s="675"/>
      <c r="P20" s="675"/>
      <c r="Q20" s="675"/>
      <c r="R20" s="675"/>
      <c r="S20" s="675"/>
      <c r="T20" s="675"/>
      <c r="U20" s="675"/>
      <c r="V20" s="675"/>
    </row>
    <row r="21" spans="2:22" ht="13.5">
      <c r="B21" s="5" t="s">
        <v>849</v>
      </c>
      <c r="H21" s="603">
        <f>IF('確認２面'!H21="","",'確認２面'!H21)</f>
      </c>
      <c r="I21" s="603"/>
      <c r="J21" s="603"/>
      <c r="K21" s="603"/>
      <c r="L21" s="603"/>
      <c r="M21" s="603"/>
      <c r="N21" s="603"/>
      <c r="O21" s="603"/>
      <c r="P21" s="603"/>
      <c r="Q21" s="603"/>
      <c r="R21" s="603"/>
      <c r="S21" s="603"/>
      <c r="T21" s="603"/>
      <c r="U21" s="603"/>
      <c r="V21" s="603"/>
    </row>
    <row r="22" spans="1:22" ht="6" customHeight="1">
      <c r="A22" s="6"/>
      <c r="B22" s="6"/>
      <c r="C22" s="6"/>
      <c r="D22" s="6"/>
      <c r="E22" s="6"/>
      <c r="F22" s="6"/>
      <c r="G22" s="6"/>
      <c r="H22" s="6"/>
      <c r="I22" s="6"/>
      <c r="J22" s="6"/>
      <c r="K22" s="6"/>
      <c r="L22" s="6"/>
      <c r="M22" s="6"/>
      <c r="N22" s="6"/>
      <c r="O22" s="6"/>
      <c r="P22" s="6"/>
      <c r="Q22" s="6"/>
      <c r="R22" s="6"/>
      <c r="S22" s="6"/>
      <c r="T22" s="6"/>
      <c r="U22" s="6"/>
      <c r="V22" s="6"/>
    </row>
    <row r="23" ht="6" customHeight="1"/>
    <row r="24" ht="13.5">
      <c r="A24" s="5" t="s">
        <v>670</v>
      </c>
    </row>
    <row r="25" ht="13.5">
      <c r="A25" s="5" t="s">
        <v>840</v>
      </c>
    </row>
    <row r="26" spans="2:22" ht="13.5">
      <c r="B26" s="5" t="s">
        <v>660</v>
      </c>
      <c r="F26" s="7"/>
      <c r="G26" s="7" t="s">
        <v>132</v>
      </c>
      <c r="H26" s="139">
        <f>IF('概要１面'!H32="","",'概要１面'!H32)</f>
      </c>
      <c r="I26" s="8" t="s">
        <v>177</v>
      </c>
      <c r="J26" s="5" t="s">
        <v>665</v>
      </c>
      <c r="L26" s="7" t="s">
        <v>132</v>
      </c>
      <c r="M26" s="606">
        <f>IF('概要１面'!M32="","",'概要１面'!M32)</f>
      </c>
      <c r="N26" s="606"/>
      <c r="O26" s="5" t="s">
        <v>177</v>
      </c>
      <c r="P26" s="475" t="s">
        <v>666</v>
      </c>
      <c r="Q26" s="475"/>
      <c r="R26" s="475"/>
      <c r="S26" s="606">
        <f>IF('概要１面'!S32="","",'概要１面'!S32)</f>
      </c>
      <c r="T26" s="606"/>
      <c r="U26" s="606"/>
      <c r="V26" s="5" t="s">
        <v>667</v>
      </c>
    </row>
    <row r="27" spans="2:22" ht="13.5">
      <c r="B27" s="5" t="s">
        <v>655</v>
      </c>
      <c r="H27" s="666">
        <f>IF('概要１面'!H33="","",'概要１面'!H33)</f>
      </c>
      <c r="I27" s="666"/>
      <c r="J27" s="666"/>
      <c r="K27" s="666"/>
      <c r="L27" s="666"/>
      <c r="M27" s="666"/>
      <c r="N27" s="666"/>
      <c r="O27" s="666"/>
      <c r="P27" s="666"/>
      <c r="Q27" s="666"/>
      <c r="R27" s="666"/>
      <c r="S27" s="666"/>
      <c r="T27" s="666"/>
      <c r="U27" s="666"/>
      <c r="V27" s="666"/>
    </row>
    <row r="28" spans="2:22" ht="13.5">
      <c r="B28" s="5" t="s">
        <v>661</v>
      </c>
      <c r="G28" s="7" t="s">
        <v>132</v>
      </c>
      <c r="H28" s="139">
        <f>IF('概要１面'!H34="","",'概要１面'!H34)</f>
      </c>
      <c r="I28" s="5" t="s">
        <v>177</v>
      </c>
      <c r="J28" s="5" t="s">
        <v>668</v>
      </c>
      <c r="M28" s="7" t="s">
        <v>132</v>
      </c>
      <c r="N28" s="139">
        <f>IF('概要１面'!N34="","",'概要１面'!N34)</f>
      </c>
      <c r="O28" s="5" t="s">
        <v>177</v>
      </c>
      <c r="P28" s="475" t="s">
        <v>669</v>
      </c>
      <c r="Q28" s="475"/>
      <c r="R28" s="475"/>
      <c r="S28" s="606">
        <f>IF('概要１面'!S34="","",'概要１面'!S34)</f>
      </c>
      <c r="T28" s="606"/>
      <c r="U28" s="606"/>
      <c r="V28" s="5" t="s">
        <v>667</v>
      </c>
    </row>
    <row r="29" spans="8:22" ht="13.5">
      <c r="H29" s="666">
        <f>IF('概要１面'!H35="","",'概要１面'!H35)</f>
      </c>
      <c r="I29" s="666"/>
      <c r="J29" s="666"/>
      <c r="K29" s="666"/>
      <c r="L29" s="666"/>
      <c r="M29" s="666"/>
      <c r="N29" s="666"/>
      <c r="O29" s="666"/>
      <c r="P29" s="666"/>
      <c r="Q29" s="666"/>
      <c r="R29" s="666"/>
      <c r="S29" s="666"/>
      <c r="T29" s="666"/>
      <c r="U29" s="666"/>
      <c r="V29" s="666"/>
    </row>
    <row r="30" spans="2:22" ht="13.5">
      <c r="B30" s="5" t="s">
        <v>662</v>
      </c>
      <c r="H30" s="604">
        <f>IF('概要１面'!H36="","",'概要１面'!H36)</f>
      </c>
      <c r="I30" s="604"/>
      <c r="J30" s="604"/>
      <c r="K30" s="604"/>
      <c r="L30" s="604"/>
      <c r="M30" s="604"/>
      <c r="N30" s="604"/>
      <c r="O30" s="604"/>
      <c r="P30" s="604"/>
      <c r="Q30" s="604"/>
      <c r="R30" s="604"/>
      <c r="S30" s="604"/>
      <c r="T30" s="604"/>
      <c r="U30" s="604"/>
      <c r="V30" s="604"/>
    </row>
    <row r="31" spans="2:22" ht="13.5">
      <c r="B31" s="5" t="s">
        <v>663</v>
      </c>
      <c r="H31" s="666">
        <f>IF('概要１面'!H37="","",'概要１面'!H37)</f>
      </c>
      <c r="I31" s="666"/>
      <c r="J31" s="666"/>
      <c r="K31" s="666"/>
      <c r="L31" s="666"/>
      <c r="M31" s="666"/>
      <c r="N31" s="666"/>
      <c r="O31" s="666"/>
      <c r="P31" s="666"/>
      <c r="Q31" s="666"/>
      <c r="R31" s="666"/>
      <c r="S31" s="666"/>
      <c r="T31" s="666"/>
      <c r="U31" s="666"/>
      <c r="V31" s="666"/>
    </row>
    <row r="32" spans="2:22" ht="13.5">
      <c r="B32" s="5" t="s">
        <v>664</v>
      </c>
      <c r="H32" s="675">
        <f>IF('概要１面'!H38="","",'概要１面'!H38)</f>
      </c>
      <c r="I32" s="675"/>
      <c r="J32" s="675"/>
      <c r="K32" s="675"/>
      <c r="L32" s="675"/>
      <c r="M32" s="675"/>
      <c r="N32" s="675"/>
      <c r="O32" s="675"/>
      <c r="P32" s="675"/>
      <c r="Q32" s="675"/>
      <c r="R32" s="675"/>
      <c r="S32" s="675"/>
      <c r="T32" s="675"/>
      <c r="U32" s="675"/>
      <c r="V32" s="675"/>
    </row>
    <row r="33" spans="2:22" ht="13.5" customHeight="1">
      <c r="B33" s="5" t="s">
        <v>841</v>
      </c>
      <c r="H33" s="609">
        <f>IF('概要１面'!H39="","",'概要１面'!H39)</f>
      </c>
      <c r="I33" s="609"/>
      <c r="J33" s="609"/>
      <c r="K33" s="609"/>
      <c r="L33" s="609"/>
      <c r="M33" s="609"/>
      <c r="N33" s="609"/>
      <c r="O33" s="609"/>
      <c r="P33" s="609"/>
      <c r="Q33" s="609"/>
      <c r="R33" s="609"/>
      <c r="S33" s="609"/>
      <c r="T33" s="609"/>
      <c r="U33" s="609"/>
      <c r="V33" s="609"/>
    </row>
    <row r="34" spans="1:22" ht="6.75" customHeight="1">
      <c r="A34" s="20"/>
      <c r="B34" s="20"/>
      <c r="C34" s="20"/>
      <c r="D34" s="20"/>
      <c r="E34" s="20"/>
      <c r="F34" s="20"/>
      <c r="G34" s="20"/>
      <c r="H34" s="21"/>
      <c r="I34" s="21"/>
      <c r="J34" s="21"/>
      <c r="K34" s="21"/>
      <c r="L34" s="21"/>
      <c r="M34" s="21"/>
      <c r="N34" s="21"/>
      <c r="O34" s="21"/>
      <c r="P34" s="21"/>
      <c r="Q34" s="21"/>
      <c r="R34" s="21"/>
      <c r="S34" s="21"/>
      <c r="T34" s="21"/>
      <c r="U34" s="21"/>
      <c r="V34" s="21"/>
    </row>
    <row r="35" spans="1:22" ht="6.75" customHeight="1">
      <c r="A35" s="23"/>
      <c r="B35" s="23"/>
      <c r="C35" s="23"/>
      <c r="D35" s="23"/>
      <c r="E35" s="23"/>
      <c r="F35" s="23"/>
      <c r="G35" s="23"/>
      <c r="H35" s="24"/>
      <c r="I35" s="24"/>
      <c r="J35" s="24"/>
      <c r="K35" s="24"/>
      <c r="L35" s="24"/>
      <c r="M35" s="24"/>
      <c r="N35" s="24"/>
      <c r="O35" s="24"/>
      <c r="P35" s="24"/>
      <c r="Q35" s="24"/>
      <c r="R35" s="24"/>
      <c r="S35" s="24"/>
      <c r="T35" s="24"/>
      <c r="U35" s="24"/>
      <c r="V35" s="24"/>
    </row>
    <row r="36" ht="13.5" customHeight="1">
      <c r="A36" s="5" t="s">
        <v>842</v>
      </c>
    </row>
    <row r="37" spans="2:22" ht="13.5" customHeight="1">
      <c r="B37" s="5" t="s">
        <v>660</v>
      </c>
      <c r="F37" s="7"/>
      <c r="G37" s="7" t="s">
        <v>132</v>
      </c>
      <c r="H37" s="139">
        <f>IF('概要１面'!H43="","",'概要１面'!H43)</f>
      </c>
      <c r="I37" s="8" t="s">
        <v>177</v>
      </c>
      <c r="J37" s="5" t="s">
        <v>665</v>
      </c>
      <c r="L37" s="7" t="s">
        <v>132</v>
      </c>
      <c r="M37" s="606">
        <f>IF('概要１面'!M43="","",'概要１面'!M43)</f>
      </c>
      <c r="N37" s="606"/>
      <c r="O37" s="5" t="s">
        <v>177</v>
      </c>
      <c r="P37" s="475" t="s">
        <v>666</v>
      </c>
      <c r="Q37" s="475"/>
      <c r="R37" s="475"/>
      <c r="S37" s="606">
        <f>IF('概要１面'!S43="","",'概要１面'!S43)</f>
      </c>
      <c r="T37" s="606"/>
      <c r="U37" s="606"/>
      <c r="V37" s="5" t="s">
        <v>667</v>
      </c>
    </row>
    <row r="38" spans="2:22" ht="13.5" customHeight="1">
      <c r="B38" s="5" t="s">
        <v>655</v>
      </c>
      <c r="H38" s="666">
        <f>IF('概要１面'!H44="","",'概要１面'!H44)</f>
      </c>
      <c r="I38" s="666"/>
      <c r="J38" s="666"/>
      <c r="K38" s="666"/>
      <c r="L38" s="666"/>
      <c r="M38" s="666"/>
      <c r="N38" s="666"/>
      <c r="O38" s="666"/>
      <c r="P38" s="666"/>
      <c r="Q38" s="666"/>
      <c r="R38" s="666"/>
      <c r="S38" s="666"/>
      <c r="T38" s="666"/>
      <c r="U38" s="666"/>
      <c r="V38" s="666"/>
    </row>
    <row r="39" spans="2:22" ht="13.5" customHeight="1">
      <c r="B39" s="5" t="s">
        <v>661</v>
      </c>
      <c r="G39" s="7" t="s">
        <v>132</v>
      </c>
      <c r="H39" s="139">
        <f>IF('概要１面'!H45="","",'概要１面'!H45)</f>
      </c>
      <c r="I39" s="5" t="s">
        <v>177</v>
      </c>
      <c r="J39" s="5" t="s">
        <v>668</v>
      </c>
      <c r="M39" s="7" t="s">
        <v>132</v>
      </c>
      <c r="N39" s="139">
        <f>IF('概要１面'!N45="","",'概要１面'!N45)</f>
      </c>
      <c r="O39" s="5" t="s">
        <v>177</v>
      </c>
      <c r="P39" s="475" t="s">
        <v>669</v>
      </c>
      <c r="Q39" s="475"/>
      <c r="R39" s="475"/>
      <c r="S39" s="606">
        <f>IF('概要１面'!S45="","",'概要１面'!S45)</f>
      </c>
      <c r="T39" s="606"/>
      <c r="U39" s="606"/>
      <c r="V39" s="5" t="s">
        <v>667</v>
      </c>
    </row>
    <row r="40" spans="8:22" ht="13.5" customHeight="1">
      <c r="H40" s="666">
        <f>IF('概要１面'!H46="","",'概要１面'!H46)</f>
      </c>
      <c r="I40" s="666"/>
      <c r="J40" s="666"/>
      <c r="K40" s="666"/>
      <c r="L40" s="666"/>
      <c r="M40" s="666"/>
      <c r="N40" s="666"/>
      <c r="O40" s="666"/>
      <c r="P40" s="666"/>
      <c r="Q40" s="666"/>
      <c r="R40" s="666"/>
      <c r="S40" s="666"/>
      <c r="T40" s="666"/>
      <c r="U40" s="666"/>
      <c r="V40" s="666"/>
    </row>
    <row r="41" spans="2:22" ht="13.5" customHeight="1">
      <c r="B41" s="5" t="s">
        <v>662</v>
      </c>
      <c r="H41" s="604">
        <f>IF('概要１面'!H47="","",'概要１面'!H47)</f>
      </c>
      <c r="I41" s="604"/>
      <c r="J41" s="604"/>
      <c r="K41" s="604"/>
      <c r="L41" s="604"/>
      <c r="M41" s="604"/>
      <c r="N41" s="604"/>
      <c r="O41" s="604"/>
      <c r="P41" s="604"/>
      <c r="Q41" s="604"/>
      <c r="R41" s="604"/>
      <c r="S41" s="604"/>
      <c r="T41" s="604"/>
      <c r="U41" s="604"/>
      <c r="V41" s="604"/>
    </row>
    <row r="42" spans="2:22" ht="13.5" customHeight="1">
      <c r="B42" s="5" t="s">
        <v>663</v>
      </c>
      <c r="H42" s="666">
        <f>IF('概要１面'!H48="","",'概要１面'!H48)</f>
      </c>
      <c r="I42" s="666"/>
      <c r="J42" s="666"/>
      <c r="K42" s="666"/>
      <c r="L42" s="666"/>
      <c r="M42" s="666"/>
      <c r="N42" s="666"/>
      <c r="O42" s="666"/>
      <c r="P42" s="666"/>
      <c r="Q42" s="666"/>
      <c r="R42" s="666"/>
      <c r="S42" s="666"/>
      <c r="T42" s="666"/>
      <c r="U42" s="666"/>
      <c r="V42" s="666"/>
    </row>
    <row r="43" spans="2:22" ht="13.5" customHeight="1">
      <c r="B43" s="5" t="s">
        <v>664</v>
      </c>
      <c r="H43" s="675">
        <f>IF('概要１面'!H49="","",'概要１面'!H49)</f>
      </c>
      <c r="I43" s="675"/>
      <c r="J43" s="675"/>
      <c r="K43" s="675"/>
      <c r="L43" s="675"/>
      <c r="M43" s="675"/>
      <c r="N43" s="675"/>
      <c r="O43" s="675"/>
      <c r="P43" s="675"/>
      <c r="Q43" s="675"/>
      <c r="R43" s="675"/>
      <c r="S43" s="675"/>
      <c r="T43" s="675"/>
      <c r="U43" s="675"/>
      <c r="V43" s="675"/>
    </row>
    <row r="44" spans="2:22" ht="13.5" customHeight="1">
      <c r="B44" s="5" t="s">
        <v>841</v>
      </c>
      <c r="H44" s="609">
        <f>IF('概要１面'!H50="","",'概要１面'!H50)</f>
      </c>
      <c r="I44" s="609"/>
      <c r="J44" s="609"/>
      <c r="K44" s="609"/>
      <c r="L44" s="609"/>
      <c r="M44" s="609"/>
      <c r="N44" s="609"/>
      <c r="O44" s="609"/>
      <c r="P44" s="609"/>
      <c r="Q44" s="609"/>
      <c r="R44" s="609"/>
      <c r="S44" s="609"/>
      <c r="T44" s="609"/>
      <c r="U44" s="609"/>
      <c r="V44" s="609"/>
    </row>
    <row r="45" spans="1:22" ht="6.75" customHeight="1">
      <c r="A45" s="20"/>
      <c r="B45" s="20"/>
      <c r="C45" s="20"/>
      <c r="D45" s="20"/>
      <c r="E45" s="20"/>
      <c r="F45" s="20"/>
      <c r="G45" s="20"/>
      <c r="H45" s="21"/>
      <c r="I45" s="21"/>
      <c r="J45" s="21"/>
      <c r="K45" s="21"/>
      <c r="L45" s="21"/>
      <c r="M45" s="21"/>
      <c r="N45" s="21"/>
      <c r="O45" s="21"/>
      <c r="P45" s="21"/>
      <c r="Q45" s="21"/>
      <c r="R45" s="21"/>
      <c r="S45" s="21"/>
      <c r="T45" s="21"/>
      <c r="U45" s="21"/>
      <c r="V45" s="21"/>
    </row>
    <row r="46" spans="1:22" ht="6.75" customHeight="1">
      <c r="A46" s="23"/>
      <c r="B46" s="23"/>
      <c r="C46" s="23"/>
      <c r="D46" s="23"/>
      <c r="E46" s="23"/>
      <c r="F46" s="23"/>
      <c r="G46" s="23"/>
      <c r="H46" s="24"/>
      <c r="I46" s="24"/>
      <c r="J46" s="24"/>
      <c r="K46" s="24"/>
      <c r="L46" s="24"/>
      <c r="M46" s="24"/>
      <c r="N46" s="24"/>
      <c r="O46" s="24"/>
      <c r="P46" s="24"/>
      <c r="Q46" s="24"/>
      <c r="R46" s="24"/>
      <c r="S46" s="24"/>
      <c r="T46" s="24"/>
      <c r="U46" s="24"/>
      <c r="V46" s="24"/>
    </row>
    <row r="47" spans="2:22" ht="13.5" customHeight="1">
      <c r="B47" s="5" t="s">
        <v>660</v>
      </c>
      <c r="F47" s="7"/>
      <c r="G47" s="7" t="s">
        <v>132</v>
      </c>
      <c r="H47" s="139">
        <f>IF('概要１面'!H53="","",'概要１面'!H53)</f>
      </c>
      <c r="I47" s="8" t="s">
        <v>177</v>
      </c>
      <c r="J47" s="5" t="s">
        <v>665</v>
      </c>
      <c r="L47" s="7" t="s">
        <v>132</v>
      </c>
      <c r="M47" s="606">
        <f>IF('概要１面'!M53="","",'概要１面'!M53)</f>
      </c>
      <c r="N47" s="606"/>
      <c r="O47" s="5" t="s">
        <v>177</v>
      </c>
      <c r="P47" s="475" t="s">
        <v>666</v>
      </c>
      <c r="Q47" s="475"/>
      <c r="R47" s="475"/>
      <c r="S47" s="606">
        <f>IF('概要１面'!S53="","",'概要１面'!S53)</f>
      </c>
      <c r="T47" s="606"/>
      <c r="U47" s="606"/>
      <c r="V47" s="5" t="s">
        <v>667</v>
      </c>
    </row>
    <row r="48" spans="2:22" ht="13.5" customHeight="1">
      <c r="B48" s="5" t="s">
        <v>655</v>
      </c>
      <c r="H48" s="666">
        <f>IF('概要１面'!H54="","",'概要１面'!H54)</f>
      </c>
      <c r="I48" s="666"/>
      <c r="J48" s="666"/>
      <c r="K48" s="666"/>
      <c r="L48" s="666"/>
      <c r="M48" s="666"/>
      <c r="N48" s="666"/>
      <c r="O48" s="666"/>
      <c r="P48" s="666"/>
      <c r="Q48" s="666"/>
      <c r="R48" s="666"/>
      <c r="S48" s="666"/>
      <c r="T48" s="666"/>
      <c r="U48" s="666"/>
      <c r="V48" s="666"/>
    </row>
    <row r="49" spans="2:22" ht="13.5" customHeight="1">
      <c r="B49" s="5" t="s">
        <v>661</v>
      </c>
      <c r="G49" s="7" t="s">
        <v>132</v>
      </c>
      <c r="H49" s="139">
        <f>IF('概要１面'!H55="","",'概要１面'!H55)</f>
      </c>
      <c r="I49" s="5" t="s">
        <v>177</v>
      </c>
      <c r="J49" s="5" t="s">
        <v>668</v>
      </c>
      <c r="M49" s="7" t="s">
        <v>132</v>
      </c>
      <c r="N49" s="139">
        <f>IF('概要１面'!N55="","",'概要１面'!N55)</f>
      </c>
      <c r="O49" s="5" t="s">
        <v>177</v>
      </c>
      <c r="P49" s="475" t="s">
        <v>669</v>
      </c>
      <c r="Q49" s="475"/>
      <c r="R49" s="475"/>
      <c r="S49" s="606">
        <f>IF('概要１面'!S55="","",'概要１面'!S55)</f>
      </c>
      <c r="T49" s="606"/>
      <c r="U49" s="606"/>
      <c r="V49" s="5" t="s">
        <v>667</v>
      </c>
    </row>
    <row r="50" spans="8:22" ht="13.5" customHeight="1">
      <c r="H50" s="666">
        <f>IF('概要１面'!H56="","",'概要１面'!H56)</f>
      </c>
      <c r="I50" s="666"/>
      <c r="J50" s="666"/>
      <c r="K50" s="666"/>
      <c r="L50" s="666"/>
      <c r="M50" s="666"/>
      <c r="N50" s="666"/>
      <c r="O50" s="666"/>
      <c r="P50" s="666"/>
      <c r="Q50" s="666"/>
      <c r="R50" s="666"/>
      <c r="S50" s="666"/>
      <c r="T50" s="666"/>
      <c r="U50" s="666"/>
      <c r="V50" s="666"/>
    </row>
    <row r="51" spans="2:22" ht="13.5" customHeight="1">
      <c r="B51" s="5" t="s">
        <v>662</v>
      </c>
      <c r="H51" s="604">
        <f>IF('概要１面'!H57="","",'概要１面'!H57)</f>
      </c>
      <c r="I51" s="604"/>
      <c r="J51" s="604"/>
      <c r="K51" s="604"/>
      <c r="L51" s="604"/>
      <c r="M51" s="604"/>
      <c r="N51" s="604"/>
      <c r="O51" s="604"/>
      <c r="P51" s="604"/>
      <c r="Q51" s="604"/>
      <c r="R51" s="604"/>
      <c r="S51" s="604"/>
      <c r="T51" s="604"/>
      <c r="U51" s="604"/>
      <c r="V51" s="604"/>
    </row>
    <row r="52" spans="2:22" ht="13.5" customHeight="1">
      <c r="B52" s="5" t="s">
        <v>663</v>
      </c>
      <c r="H52" s="666">
        <f>IF('概要１面'!H58="","",'概要１面'!H58)</f>
      </c>
      <c r="I52" s="666"/>
      <c r="J52" s="666"/>
      <c r="K52" s="666"/>
      <c r="L52" s="666"/>
      <c r="M52" s="666"/>
      <c r="N52" s="666"/>
      <c r="O52" s="666"/>
      <c r="P52" s="666"/>
      <c r="Q52" s="666"/>
      <c r="R52" s="666"/>
      <c r="S52" s="666"/>
      <c r="T52" s="666"/>
      <c r="U52" s="666"/>
      <c r="V52" s="666"/>
    </row>
    <row r="53" spans="2:22" ht="13.5" customHeight="1">
      <c r="B53" s="5" t="s">
        <v>664</v>
      </c>
      <c r="H53" s="675">
        <f>IF('概要１面'!H59="","",'概要１面'!H59)</f>
      </c>
      <c r="I53" s="675"/>
      <c r="J53" s="675"/>
      <c r="K53" s="675"/>
      <c r="L53" s="675"/>
      <c r="M53" s="675"/>
      <c r="N53" s="675"/>
      <c r="O53" s="675"/>
      <c r="P53" s="675"/>
      <c r="Q53" s="675"/>
      <c r="R53" s="675"/>
      <c r="S53" s="675"/>
      <c r="T53" s="675"/>
      <c r="U53" s="675"/>
      <c r="V53" s="675"/>
    </row>
    <row r="54" spans="2:22" ht="13.5" customHeight="1">
      <c r="B54" s="5" t="s">
        <v>841</v>
      </c>
      <c r="H54" s="609">
        <f>IF('概要１面'!H60="","",'概要１面'!H60)</f>
      </c>
      <c r="I54" s="609"/>
      <c r="J54" s="609"/>
      <c r="K54" s="609"/>
      <c r="L54" s="609"/>
      <c r="M54" s="609"/>
      <c r="N54" s="609"/>
      <c r="O54" s="609"/>
      <c r="P54" s="609"/>
      <c r="Q54" s="609"/>
      <c r="R54" s="609"/>
      <c r="S54" s="609"/>
      <c r="T54" s="609"/>
      <c r="U54" s="609"/>
      <c r="V54" s="609"/>
    </row>
    <row r="55" spans="1:22" ht="6.75" customHeight="1">
      <c r="A55" s="20"/>
      <c r="B55" s="20"/>
      <c r="C55" s="20"/>
      <c r="D55" s="20"/>
      <c r="E55" s="20"/>
      <c r="F55" s="20"/>
      <c r="G55" s="20"/>
      <c r="H55" s="21"/>
      <c r="I55" s="21"/>
      <c r="J55" s="21"/>
      <c r="K55" s="21"/>
      <c r="L55" s="21"/>
      <c r="M55" s="21"/>
      <c r="N55" s="21"/>
      <c r="O55" s="21"/>
      <c r="P55" s="21"/>
      <c r="Q55" s="21"/>
      <c r="R55" s="21"/>
      <c r="S55" s="21"/>
      <c r="T55" s="21"/>
      <c r="U55" s="21"/>
      <c r="V55" s="21"/>
    </row>
    <row r="56" spans="1:22" ht="6.75" customHeight="1">
      <c r="A56" s="23"/>
      <c r="B56" s="23"/>
      <c r="C56" s="23"/>
      <c r="D56" s="23"/>
      <c r="E56" s="23"/>
      <c r="F56" s="23"/>
      <c r="G56" s="23"/>
      <c r="H56" s="24"/>
      <c r="I56" s="24"/>
      <c r="J56" s="24"/>
      <c r="K56" s="24"/>
      <c r="L56" s="24"/>
      <c r="M56" s="24"/>
      <c r="N56" s="24"/>
      <c r="O56" s="24"/>
      <c r="P56" s="24"/>
      <c r="Q56" s="24"/>
      <c r="R56" s="24"/>
      <c r="S56" s="24"/>
      <c r="T56" s="24"/>
      <c r="U56" s="24"/>
      <c r="V56" s="24"/>
    </row>
    <row r="57" spans="2:22" ht="13.5" customHeight="1">
      <c r="B57" s="5" t="s">
        <v>660</v>
      </c>
      <c r="F57" s="7"/>
      <c r="G57" s="7" t="s">
        <v>132</v>
      </c>
      <c r="H57" s="139">
        <f>IF('概要１面'!H63="","",'概要１面'!H63)</f>
      </c>
      <c r="I57" s="8" t="s">
        <v>177</v>
      </c>
      <c r="J57" s="5" t="s">
        <v>665</v>
      </c>
      <c r="L57" s="7" t="s">
        <v>132</v>
      </c>
      <c r="M57" s="606">
        <f>IF('概要１面'!M63="","",'概要１面'!M63)</f>
      </c>
      <c r="N57" s="606"/>
      <c r="O57" s="5" t="s">
        <v>177</v>
      </c>
      <c r="P57" s="475" t="s">
        <v>666</v>
      </c>
      <c r="Q57" s="475"/>
      <c r="R57" s="475"/>
      <c r="S57" s="606">
        <f>IF('概要１面'!S63="","",'概要１面'!S63)</f>
      </c>
      <c r="T57" s="606"/>
      <c r="U57" s="606"/>
      <c r="V57" s="5" t="s">
        <v>667</v>
      </c>
    </row>
    <row r="58" spans="2:22" ht="13.5" customHeight="1">
      <c r="B58" s="5" t="s">
        <v>655</v>
      </c>
      <c r="H58" s="666">
        <f>IF('概要１面'!H64="","",'概要１面'!H64)</f>
      </c>
      <c r="I58" s="666"/>
      <c r="J58" s="666"/>
      <c r="K58" s="666"/>
      <c r="L58" s="666"/>
      <c r="M58" s="666"/>
      <c r="N58" s="666"/>
      <c r="O58" s="666"/>
      <c r="P58" s="666"/>
      <c r="Q58" s="666"/>
      <c r="R58" s="666"/>
      <c r="S58" s="666"/>
      <c r="T58" s="666"/>
      <c r="U58" s="666"/>
      <c r="V58" s="666"/>
    </row>
    <row r="59" spans="2:22" ht="13.5" customHeight="1">
      <c r="B59" s="5" t="s">
        <v>661</v>
      </c>
      <c r="G59" s="7" t="s">
        <v>132</v>
      </c>
      <c r="H59" s="139">
        <f>IF('概要１面'!H65="","",'概要１面'!H65)</f>
      </c>
      <c r="I59" s="5" t="s">
        <v>177</v>
      </c>
      <c r="J59" s="5" t="s">
        <v>668</v>
      </c>
      <c r="M59" s="7" t="s">
        <v>132</v>
      </c>
      <c r="N59" s="139">
        <f>IF('概要１面'!N65="","",'概要１面'!N65)</f>
      </c>
      <c r="O59" s="5" t="s">
        <v>177</v>
      </c>
      <c r="P59" s="475" t="s">
        <v>669</v>
      </c>
      <c r="Q59" s="475"/>
      <c r="R59" s="475"/>
      <c r="S59" s="606">
        <f>IF('概要１面'!S65="","",'概要１面'!S65)</f>
      </c>
      <c r="T59" s="606"/>
      <c r="U59" s="606"/>
      <c r="V59" s="5" t="s">
        <v>667</v>
      </c>
    </row>
    <row r="60" spans="8:22" ht="13.5" customHeight="1">
      <c r="H60" s="666">
        <f>IF('概要１面'!H66="","",'概要１面'!H66)</f>
      </c>
      <c r="I60" s="666"/>
      <c r="J60" s="666"/>
      <c r="K60" s="666"/>
      <c r="L60" s="666"/>
      <c r="M60" s="666"/>
      <c r="N60" s="666"/>
      <c r="O60" s="666"/>
      <c r="P60" s="666"/>
      <c r="Q60" s="666"/>
      <c r="R60" s="666"/>
      <c r="S60" s="666"/>
      <c r="T60" s="666"/>
      <c r="U60" s="666"/>
      <c r="V60" s="666"/>
    </row>
    <row r="61" spans="2:22" ht="13.5" customHeight="1">
      <c r="B61" s="5" t="s">
        <v>662</v>
      </c>
      <c r="H61" s="604">
        <f>IF('概要１面'!H67="","",'概要１面'!H67)</f>
      </c>
      <c r="I61" s="604"/>
      <c r="J61" s="604"/>
      <c r="K61" s="604"/>
      <c r="L61" s="604"/>
      <c r="M61" s="604"/>
      <c r="N61" s="604"/>
      <c r="O61" s="604"/>
      <c r="P61" s="604"/>
      <c r="Q61" s="604"/>
      <c r="R61" s="604"/>
      <c r="S61" s="604"/>
      <c r="T61" s="604"/>
      <c r="U61" s="604"/>
      <c r="V61" s="604"/>
    </row>
    <row r="62" spans="2:22" ht="13.5" customHeight="1">
      <c r="B62" s="5" t="s">
        <v>663</v>
      </c>
      <c r="H62" s="666">
        <f>IF('概要１面'!H68="","",'概要１面'!H68)</f>
      </c>
      <c r="I62" s="666"/>
      <c r="J62" s="666"/>
      <c r="K62" s="666"/>
      <c r="L62" s="666"/>
      <c r="M62" s="666"/>
      <c r="N62" s="666"/>
      <c r="O62" s="666"/>
      <c r="P62" s="666"/>
      <c r="Q62" s="666"/>
      <c r="R62" s="666"/>
      <c r="S62" s="666"/>
      <c r="T62" s="666"/>
      <c r="U62" s="666"/>
      <c r="V62" s="666"/>
    </row>
    <row r="63" spans="2:22" ht="13.5" customHeight="1">
      <c r="B63" s="5" t="s">
        <v>664</v>
      </c>
      <c r="H63" s="675">
        <f>IF('概要１面'!H69="","",'概要１面'!H69)</f>
      </c>
      <c r="I63" s="675"/>
      <c r="J63" s="675"/>
      <c r="K63" s="675"/>
      <c r="L63" s="675"/>
      <c r="M63" s="675"/>
      <c r="N63" s="675"/>
      <c r="O63" s="675"/>
      <c r="P63" s="675"/>
      <c r="Q63" s="675"/>
      <c r="R63" s="675"/>
      <c r="S63" s="675"/>
      <c r="T63" s="675"/>
      <c r="U63" s="675"/>
      <c r="V63" s="675"/>
    </row>
    <row r="64" spans="2:22" ht="13.5" customHeight="1">
      <c r="B64" s="5" t="s">
        <v>841</v>
      </c>
      <c r="H64" s="609">
        <f>IF('概要１面'!H70="","",'概要１面'!H70)</f>
      </c>
      <c r="I64" s="609"/>
      <c r="J64" s="609"/>
      <c r="K64" s="609"/>
      <c r="L64" s="609"/>
      <c r="M64" s="609"/>
      <c r="N64" s="609"/>
      <c r="O64" s="609"/>
      <c r="P64" s="609"/>
      <c r="Q64" s="609"/>
      <c r="R64" s="609"/>
      <c r="S64" s="609"/>
      <c r="T64" s="609"/>
      <c r="U64" s="609"/>
      <c r="V64" s="609"/>
    </row>
    <row r="65" spans="1:22" ht="6.75" customHeight="1">
      <c r="A65" s="6"/>
      <c r="B65" s="6"/>
      <c r="C65" s="6"/>
      <c r="D65" s="6"/>
      <c r="E65" s="6"/>
      <c r="F65" s="6"/>
      <c r="G65" s="6"/>
      <c r="H65" s="17"/>
      <c r="I65" s="17"/>
      <c r="J65" s="17"/>
      <c r="K65" s="17"/>
      <c r="L65" s="17"/>
      <c r="M65" s="17"/>
      <c r="N65" s="17"/>
      <c r="O65" s="17"/>
      <c r="P65" s="17"/>
      <c r="Q65" s="17"/>
      <c r="R65" s="17"/>
      <c r="S65" s="17"/>
      <c r="T65" s="17"/>
      <c r="U65" s="17"/>
      <c r="V65" s="17"/>
    </row>
    <row r="66" spans="1:22" ht="12.75" customHeight="1">
      <c r="A66" s="22"/>
      <c r="B66" s="22"/>
      <c r="C66" s="22"/>
      <c r="D66" s="22"/>
      <c r="E66" s="22"/>
      <c r="F66" s="22"/>
      <c r="G66" s="22"/>
      <c r="H66" s="22"/>
      <c r="I66" s="22"/>
      <c r="J66" s="22"/>
      <c r="K66" s="22"/>
      <c r="L66" s="22"/>
      <c r="M66" s="22"/>
      <c r="N66" s="22"/>
      <c r="O66" s="22"/>
      <c r="P66" s="22"/>
      <c r="Q66" s="22"/>
      <c r="R66" s="22"/>
      <c r="S66" s="22"/>
      <c r="T66" s="22"/>
      <c r="U66" s="22"/>
      <c r="V66" s="22"/>
    </row>
    <row r="67" ht="13.5" customHeight="1">
      <c r="A67" s="5" t="s">
        <v>1051</v>
      </c>
    </row>
    <row r="68" ht="13.5" customHeight="1">
      <c r="A68" s="5" t="s">
        <v>843</v>
      </c>
    </row>
    <row r="69" spans="2:22" ht="13.5" customHeight="1">
      <c r="B69" s="5" t="s">
        <v>660</v>
      </c>
      <c r="F69" s="7"/>
      <c r="G69" s="7" t="s">
        <v>132</v>
      </c>
      <c r="H69" s="139">
        <f>IF('概要１面'!$H$142="","",'概要１面'!$H$142)</f>
      </c>
      <c r="I69" s="8" t="s">
        <v>177</v>
      </c>
      <c r="J69" s="5" t="s">
        <v>665</v>
      </c>
      <c r="L69" s="7" t="s">
        <v>132</v>
      </c>
      <c r="M69" s="606">
        <f>IF('概要１面'!$M$142="","",'概要１面'!$M$142)</f>
      </c>
      <c r="N69" s="606"/>
      <c r="O69" s="5" t="s">
        <v>177</v>
      </c>
      <c r="P69" s="475" t="s">
        <v>666</v>
      </c>
      <c r="Q69" s="475"/>
      <c r="R69" s="475"/>
      <c r="S69" s="606">
        <f>IF('概要１面'!$S$142="","",'概要１面'!$S$142)</f>
      </c>
      <c r="T69" s="606"/>
      <c r="U69" s="606"/>
      <c r="V69" s="5" t="s">
        <v>667</v>
      </c>
    </row>
    <row r="70" spans="2:22" ht="13.5" customHeight="1">
      <c r="B70" s="5" t="s">
        <v>655</v>
      </c>
      <c r="H70" s="666">
        <f>IF('概要１面'!$H$143="","",'概要１面'!$H$143)</f>
      </c>
      <c r="I70" s="666"/>
      <c r="J70" s="666"/>
      <c r="K70" s="666"/>
      <c r="L70" s="666"/>
      <c r="M70" s="666"/>
      <c r="N70" s="666"/>
      <c r="O70" s="666"/>
      <c r="P70" s="666"/>
      <c r="Q70" s="666"/>
      <c r="R70" s="666"/>
      <c r="S70" s="666"/>
      <c r="T70" s="666"/>
      <c r="U70" s="666"/>
      <c r="V70" s="666"/>
    </row>
    <row r="71" spans="2:22" ht="13.5" customHeight="1">
      <c r="B71" s="5" t="s">
        <v>661</v>
      </c>
      <c r="G71" s="7" t="s">
        <v>132</v>
      </c>
      <c r="H71" s="139">
        <f>IF('概要１面'!$H$144="","",'概要１面'!$H$144)</f>
      </c>
      <c r="I71" s="5" t="s">
        <v>177</v>
      </c>
      <c r="J71" s="5" t="s">
        <v>668</v>
      </c>
      <c r="M71" s="7" t="s">
        <v>132</v>
      </c>
      <c r="N71" s="139">
        <f>IF('概要１面'!N144="","",'概要１面'!N144)</f>
      </c>
      <c r="O71" s="5" t="s">
        <v>177</v>
      </c>
      <c r="P71" s="475" t="s">
        <v>669</v>
      </c>
      <c r="Q71" s="475"/>
      <c r="R71" s="475"/>
      <c r="S71" s="606">
        <f>IF('概要１面'!S144="","",'概要１面'!S144)</f>
      </c>
      <c r="T71" s="606"/>
      <c r="U71" s="606"/>
      <c r="V71" s="5" t="s">
        <v>667</v>
      </c>
    </row>
    <row r="72" spans="8:22" ht="13.5" customHeight="1">
      <c r="H72" s="666">
        <f>IF('概要１面'!$H$145="","",'概要１面'!$H$145)</f>
      </c>
      <c r="I72" s="666"/>
      <c r="J72" s="666"/>
      <c r="K72" s="666"/>
      <c r="L72" s="666"/>
      <c r="M72" s="666"/>
      <c r="N72" s="666"/>
      <c r="O72" s="666"/>
      <c r="P72" s="666"/>
      <c r="Q72" s="666"/>
      <c r="R72" s="666"/>
      <c r="S72" s="666"/>
      <c r="T72" s="666"/>
      <c r="U72" s="666"/>
      <c r="V72" s="666"/>
    </row>
    <row r="73" spans="2:22" ht="13.5" customHeight="1">
      <c r="B73" s="5" t="s">
        <v>662</v>
      </c>
      <c r="H73" s="604">
        <f>IF('概要１面'!$H$146="","",'概要１面'!$H$146)</f>
      </c>
      <c r="I73" s="604"/>
      <c r="J73" s="604"/>
      <c r="K73" s="604"/>
      <c r="L73" s="604"/>
      <c r="M73" s="604"/>
      <c r="N73" s="604"/>
      <c r="O73" s="604"/>
      <c r="P73" s="604"/>
      <c r="Q73" s="604"/>
      <c r="R73" s="604"/>
      <c r="S73" s="604"/>
      <c r="T73" s="604"/>
      <c r="U73" s="604"/>
      <c r="V73" s="604"/>
    </row>
    <row r="74" spans="2:22" ht="13.5" customHeight="1">
      <c r="B74" s="5" t="s">
        <v>663</v>
      </c>
      <c r="H74" s="666">
        <f>IF('概要１面'!$H$147="","",'概要１面'!$H$147)</f>
      </c>
      <c r="I74" s="666"/>
      <c r="J74" s="666"/>
      <c r="K74" s="666"/>
      <c r="L74" s="666"/>
      <c r="M74" s="666"/>
      <c r="N74" s="666"/>
      <c r="O74" s="666"/>
      <c r="P74" s="666"/>
      <c r="Q74" s="666"/>
      <c r="R74" s="666"/>
      <c r="S74" s="666"/>
      <c r="T74" s="666"/>
      <c r="U74" s="666"/>
      <c r="V74" s="666"/>
    </row>
    <row r="75" spans="2:22" ht="13.5" customHeight="1">
      <c r="B75" s="5" t="s">
        <v>664</v>
      </c>
      <c r="H75" s="607">
        <f>IF('概要１面'!$H$148="","",'概要１面'!$H$148)</f>
      </c>
      <c r="I75" s="607"/>
      <c r="J75" s="607"/>
      <c r="K75" s="607"/>
      <c r="L75" s="607"/>
      <c r="M75" s="607"/>
      <c r="N75" s="607"/>
      <c r="O75" s="607"/>
      <c r="P75" s="607"/>
      <c r="Q75" s="607"/>
      <c r="R75" s="607"/>
      <c r="S75" s="607"/>
      <c r="T75" s="607"/>
      <c r="U75" s="607"/>
      <c r="V75" s="607"/>
    </row>
    <row r="76" spans="2:22" ht="13.5" customHeight="1">
      <c r="B76" s="5" t="s">
        <v>518</v>
      </c>
      <c r="H76" s="603">
        <f>IF('概要１面'!$H$149="","",'概要１面'!$H$149)</f>
      </c>
      <c r="I76" s="603"/>
      <c r="J76" s="603"/>
      <c r="K76" s="603"/>
      <c r="L76" s="603"/>
      <c r="M76" s="603"/>
      <c r="N76" s="603"/>
      <c r="O76" s="603"/>
      <c r="P76" s="603"/>
      <c r="Q76" s="603"/>
      <c r="R76" s="603"/>
      <c r="S76" s="603"/>
      <c r="T76" s="603"/>
      <c r="U76" s="603"/>
      <c r="V76" s="603"/>
    </row>
    <row r="77" spans="2:22" ht="13.5" customHeight="1">
      <c r="B77" s="5" t="s">
        <v>517</v>
      </c>
      <c r="H77" s="16"/>
      <c r="I77" s="170"/>
      <c r="J77" s="170"/>
      <c r="K77" s="170"/>
      <c r="L77" s="170"/>
      <c r="M77" s="170"/>
      <c r="N77" s="170"/>
      <c r="O77" s="170"/>
      <c r="P77" s="170"/>
      <c r="Q77" s="170"/>
      <c r="R77" s="170"/>
      <c r="S77" s="170"/>
      <c r="T77" s="170"/>
      <c r="U77" s="170"/>
      <c r="V77" s="170"/>
    </row>
    <row r="78" spans="1:22" ht="6.75" customHeight="1">
      <c r="A78" s="20"/>
      <c r="B78" s="20"/>
      <c r="C78" s="20"/>
      <c r="D78" s="20"/>
      <c r="E78" s="20"/>
      <c r="F78" s="20"/>
      <c r="G78" s="20"/>
      <c r="H78" s="20"/>
      <c r="I78" s="20"/>
      <c r="J78" s="20"/>
      <c r="K78" s="20"/>
      <c r="L78" s="20"/>
      <c r="M78" s="20"/>
      <c r="N78" s="20"/>
      <c r="O78" s="20"/>
      <c r="P78" s="20"/>
      <c r="Q78" s="20"/>
      <c r="R78" s="20"/>
      <c r="S78" s="20"/>
      <c r="T78" s="20"/>
      <c r="U78" s="20"/>
      <c r="V78" s="20"/>
    </row>
    <row r="79" spans="1:22" ht="6.75" customHeight="1">
      <c r="A79" s="23"/>
      <c r="B79" s="23"/>
      <c r="C79" s="23"/>
      <c r="D79" s="23"/>
      <c r="E79" s="23"/>
      <c r="F79" s="23"/>
      <c r="G79" s="23"/>
      <c r="H79" s="23"/>
      <c r="I79" s="23"/>
      <c r="J79" s="23"/>
      <c r="K79" s="23"/>
      <c r="L79" s="23"/>
      <c r="M79" s="23"/>
      <c r="N79" s="23"/>
      <c r="O79" s="23"/>
      <c r="P79" s="23"/>
      <c r="Q79" s="23"/>
      <c r="R79" s="23"/>
      <c r="S79" s="23"/>
      <c r="T79" s="23"/>
      <c r="U79" s="23"/>
      <c r="V79" s="23"/>
    </row>
    <row r="80" ht="13.5" customHeight="1">
      <c r="A80" s="5" t="s">
        <v>844</v>
      </c>
    </row>
    <row r="81" spans="2:22" ht="13.5" customHeight="1">
      <c r="B81" s="5" t="s">
        <v>660</v>
      </c>
      <c r="F81" s="7"/>
      <c r="G81" s="7" t="s">
        <v>132</v>
      </c>
      <c r="H81" s="139">
        <f>IF('概要１面'!$H$154="","",'概要１面'!$H$154)</f>
      </c>
      <c r="I81" s="8" t="s">
        <v>177</v>
      </c>
      <c r="J81" s="5" t="s">
        <v>665</v>
      </c>
      <c r="L81" s="7" t="s">
        <v>132</v>
      </c>
      <c r="M81" s="606">
        <f>IF('概要１面'!$M$154="","",'概要１面'!$M$154)</f>
      </c>
      <c r="N81" s="606"/>
      <c r="O81" s="5" t="s">
        <v>177</v>
      </c>
      <c r="P81" s="475" t="s">
        <v>666</v>
      </c>
      <c r="Q81" s="475"/>
      <c r="R81" s="475"/>
      <c r="S81" s="606">
        <f>IF('概要１面'!$S$154="","",'概要１面'!$S$154)</f>
      </c>
      <c r="T81" s="606"/>
      <c r="U81" s="606"/>
      <c r="V81" s="5" t="s">
        <v>667</v>
      </c>
    </row>
    <row r="82" spans="2:22" ht="13.5" customHeight="1">
      <c r="B82" s="5" t="s">
        <v>655</v>
      </c>
      <c r="H82" s="666">
        <f>IF('概要１面'!$H$155="","",'概要１面'!$H$155)</f>
      </c>
      <c r="I82" s="666"/>
      <c r="J82" s="666"/>
      <c r="K82" s="666"/>
      <c r="L82" s="666"/>
      <c r="M82" s="666"/>
      <c r="N82" s="666"/>
      <c r="O82" s="666"/>
      <c r="P82" s="666"/>
      <c r="Q82" s="666"/>
      <c r="R82" s="666"/>
      <c r="S82" s="666"/>
      <c r="T82" s="666"/>
      <c r="U82" s="666"/>
      <c r="V82" s="666"/>
    </row>
    <row r="83" spans="2:22" ht="13.5" customHeight="1">
      <c r="B83" s="5" t="s">
        <v>661</v>
      </c>
      <c r="G83" s="7" t="s">
        <v>132</v>
      </c>
      <c r="H83" s="139">
        <f>IF('概要１面'!$H$156="","",'概要１面'!$H$156)</f>
      </c>
      <c r="I83" s="5" t="s">
        <v>177</v>
      </c>
      <c r="J83" s="5" t="s">
        <v>668</v>
      </c>
      <c r="M83" s="7" t="s">
        <v>132</v>
      </c>
      <c r="N83" s="139">
        <f>IF('概要１面'!$N$156="","",'概要１面'!$N$156)</f>
      </c>
      <c r="O83" s="5" t="s">
        <v>177</v>
      </c>
      <c r="P83" s="475" t="s">
        <v>669</v>
      </c>
      <c r="Q83" s="475"/>
      <c r="R83" s="475"/>
      <c r="S83" s="606">
        <f>IF('概要１面'!$S$156="","",'概要１面'!$S$156)</f>
      </c>
      <c r="T83" s="606"/>
      <c r="U83" s="606"/>
      <c r="V83" s="5" t="s">
        <v>667</v>
      </c>
    </row>
    <row r="84" spans="8:22" ht="13.5" customHeight="1">
      <c r="H84" s="666">
        <f>IF('概要１面'!$H$157="","",'概要１面'!$H$157)</f>
      </c>
      <c r="I84" s="666"/>
      <c r="J84" s="666"/>
      <c r="K84" s="666"/>
      <c r="L84" s="666"/>
      <c r="M84" s="666"/>
      <c r="N84" s="666"/>
      <c r="O84" s="666"/>
      <c r="P84" s="666"/>
      <c r="Q84" s="666"/>
      <c r="R84" s="666"/>
      <c r="S84" s="666"/>
      <c r="T84" s="666"/>
      <c r="U84" s="666"/>
      <c r="V84" s="666"/>
    </row>
    <row r="85" spans="2:22" ht="13.5" customHeight="1">
      <c r="B85" s="5" t="s">
        <v>662</v>
      </c>
      <c r="H85" s="604">
        <f>IF('概要１面'!$H$158="","",'概要１面'!$H$158)</f>
      </c>
      <c r="I85" s="604"/>
      <c r="J85" s="604"/>
      <c r="K85" s="604"/>
      <c r="L85" s="604"/>
      <c r="M85" s="604"/>
      <c r="N85" s="604"/>
      <c r="O85" s="604"/>
      <c r="P85" s="604"/>
      <c r="Q85" s="604"/>
      <c r="R85" s="604"/>
      <c r="S85" s="604"/>
      <c r="T85" s="604"/>
      <c r="U85" s="604"/>
      <c r="V85" s="604"/>
    </row>
    <row r="86" spans="2:22" ht="13.5" customHeight="1">
      <c r="B86" s="5" t="s">
        <v>663</v>
      </c>
      <c r="H86" s="666">
        <f>IF('概要１面'!$H$159="","",'概要１面'!$H$159)</f>
      </c>
      <c r="I86" s="666"/>
      <c r="J86" s="666"/>
      <c r="K86" s="666"/>
      <c r="L86" s="666"/>
      <c r="M86" s="666"/>
      <c r="N86" s="666"/>
      <c r="O86" s="666"/>
      <c r="P86" s="666"/>
      <c r="Q86" s="666"/>
      <c r="R86" s="666"/>
      <c r="S86" s="666"/>
      <c r="T86" s="666"/>
      <c r="U86" s="666"/>
      <c r="V86" s="666"/>
    </row>
    <row r="87" spans="2:22" ht="13.5" customHeight="1">
      <c r="B87" s="5" t="s">
        <v>664</v>
      </c>
      <c r="H87" s="675">
        <f>IF('概要１面'!$H$160="","",'概要１面'!$H$160)</f>
      </c>
      <c r="I87" s="675"/>
      <c r="J87" s="675"/>
      <c r="K87" s="675"/>
      <c r="L87" s="675"/>
      <c r="M87" s="675"/>
      <c r="N87" s="675"/>
      <c r="O87" s="675"/>
      <c r="P87" s="675"/>
      <c r="Q87" s="675"/>
      <c r="R87" s="675"/>
      <c r="S87" s="675"/>
      <c r="T87" s="675"/>
      <c r="U87" s="675"/>
      <c r="V87" s="675"/>
    </row>
    <row r="88" spans="2:22" ht="13.5" customHeight="1">
      <c r="B88" s="5" t="s">
        <v>518</v>
      </c>
      <c r="H88" s="603">
        <f>IF('概要１面'!$H$161="","",'概要１面'!$H$161)</f>
      </c>
      <c r="I88" s="603"/>
      <c r="J88" s="603"/>
      <c r="K88" s="603"/>
      <c r="L88" s="603"/>
      <c r="M88" s="603"/>
      <c r="N88" s="603"/>
      <c r="O88" s="603"/>
      <c r="P88" s="603"/>
      <c r="Q88" s="603"/>
      <c r="R88" s="603"/>
      <c r="S88" s="603"/>
      <c r="T88" s="603"/>
      <c r="U88" s="603"/>
      <c r="V88" s="603"/>
    </row>
    <row r="89" spans="2:22" ht="13.5" customHeight="1">
      <c r="B89" s="5" t="s">
        <v>517</v>
      </c>
      <c r="H89" s="16"/>
      <c r="I89" s="170"/>
      <c r="J89" s="170"/>
      <c r="K89" s="170"/>
      <c r="L89" s="170"/>
      <c r="M89" s="170"/>
      <c r="N89" s="170"/>
      <c r="O89" s="170"/>
      <c r="P89" s="170"/>
      <c r="Q89" s="170"/>
      <c r="R89" s="170"/>
      <c r="S89" s="170"/>
      <c r="T89" s="170"/>
      <c r="U89" s="170"/>
      <c r="V89" s="170"/>
    </row>
    <row r="90" spans="1:22" ht="6.75" customHeight="1">
      <c r="A90" s="20"/>
      <c r="B90" s="20"/>
      <c r="C90" s="20"/>
      <c r="D90" s="20"/>
      <c r="E90" s="20"/>
      <c r="F90" s="20"/>
      <c r="G90" s="20"/>
      <c r="H90" s="20"/>
      <c r="I90" s="20"/>
      <c r="J90" s="20"/>
      <c r="K90" s="20"/>
      <c r="L90" s="20"/>
      <c r="M90" s="20"/>
      <c r="N90" s="20"/>
      <c r="O90" s="20"/>
      <c r="P90" s="20"/>
      <c r="Q90" s="20"/>
      <c r="R90" s="20"/>
      <c r="S90" s="20"/>
      <c r="T90" s="20"/>
      <c r="U90" s="20"/>
      <c r="V90" s="20"/>
    </row>
    <row r="91" spans="1:22" ht="6.75" customHeight="1">
      <c r="A91" s="23"/>
      <c r="B91" s="23"/>
      <c r="C91" s="23"/>
      <c r="D91" s="23"/>
      <c r="E91" s="23"/>
      <c r="F91" s="23"/>
      <c r="G91" s="23"/>
      <c r="H91" s="23"/>
      <c r="I91" s="23"/>
      <c r="J91" s="23"/>
      <c r="K91" s="23"/>
      <c r="L91" s="23"/>
      <c r="M91" s="23"/>
      <c r="N91" s="23"/>
      <c r="O91" s="23"/>
      <c r="P91" s="23"/>
      <c r="Q91" s="23"/>
      <c r="R91" s="23"/>
      <c r="S91" s="23"/>
      <c r="T91" s="23"/>
      <c r="U91" s="23"/>
      <c r="V91" s="23"/>
    </row>
    <row r="92" spans="2:22" ht="13.5" customHeight="1">
      <c r="B92" s="5" t="s">
        <v>660</v>
      </c>
      <c r="F92" s="7"/>
      <c r="G92" s="7" t="s">
        <v>132</v>
      </c>
      <c r="H92" s="139">
        <f>IF('概要１面'!$H$165="","",'概要１面'!$H$165)</f>
      </c>
      <c r="I92" s="8" t="s">
        <v>177</v>
      </c>
      <c r="J92" s="5" t="s">
        <v>665</v>
      </c>
      <c r="L92" s="7" t="s">
        <v>132</v>
      </c>
      <c r="M92" s="606">
        <f>IF('概要１面'!$M$165="","",'概要１面'!$M$165)</f>
      </c>
      <c r="N92" s="606"/>
      <c r="O92" s="5" t="s">
        <v>177</v>
      </c>
      <c r="P92" s="475" t="s">
        <v>666</v>
      </c>
      <c r="Q92" s="475"/>
      <c r="R92" s="475"/>
      <c r="S92" s="606">
        <f>IF('概要１面'!$S$165="","",'概要１面'!$S$165)</f>
      </c>
      <c r="T92" s="606"/>
      <c r="U92" s="606"/>
      <c r="V92" s="5" t="s">
        <v>667</v>
      </c>
    </row>
    <row r="93" spans="2:22" ht="13.5" customHeight="1">
      <c r="B93" s="5" t="s">
        <v>655</v>
      </c>
      <c r="H93" s="666">
        <f>IF('概要１面'!$H$166="","",'概要１面'!$H$166)</f>
      </c>
      <c r="I93" s="666"/>
      <c r="J93" s="666"/>
      <c r="K93" s="666"/>
      <c r="L93" s="666"/>
      <c r="M93" s="666"/>
      <c r="N93" s="666"/>
      <c r="O93" s="666"/>
      <c r="P93" s="666"/>
      <c r="Q93" s="666"/>
      <c r="R93" s="666"/>
      <c r="S93" s="666"/>
      <c r="T93" s="666"/>
      <c r="U93" s="666"/>
      <c r="V93" s="666"/>
    </row>
    <row r="94" spans="2:22" ht="13.5" customHeight="1">
      <c r="B94" s="5" t="s">
        <v>661</v>
      </c>
      <c r="G94" s="7" t="s">
        <v>132</v>
      </c>
      <c r="H94" s="139">
        <f>IF('概要１面'!$H$167="","",'概要１面'!$H$167)</f>
      </c>
      <c r="I94" s="5" t="s">
        <v>177</v>
      </c>
      <c r="J94" s="5" t="s">
        <v>668</v>
      </c>
      <c r="M94" s="7" t="s">
        <v>132</v>
      </c>
      <c r="N94" s="139">
        <f>IF('概要１面'!N167="","",'概要１面'!N167)</f>
      </c>
      <c r="O94" s="5" t="s">
        <v>177</v>
      </c>
      <c r="P94" s="475" t="s">
        <v>669</v>
      </c>
      <c r="Q94" s="475"/>
      <c r="R94" s="475"/>
      <c r="S94" s="606">
        <f>IF('概要１面'!$S$167="","",'概要１面'!$S$167)</f>
      </c>
      <c r="T94" s="606"/>
      <c r="U94" s="606"/>
      <c r="V94" s="5" t="s">
        <v>667</v>
      </c>
    </row>
    <row r="95" spans="8:22" ht="13.5" customHeight="1">
      <c r="H95" s="666">
        <f>IF('概要１面'!$H$168="","",'概要１面'!$H$168)</f>
      </c>
      <c r="I95" s="666"/>
      <c r="J95" s="666"/>
      <c r="K95" s="666"/>
      <c r="L95" s="666"/>
      <c r="M95" s="666"/>
      <c r="N95" s="666"/>
      <c r="O95" s="666"/>
      <c r="P95" s="666"/>
      <c r="Q95" s="666"/>
      <c r="R95" s="666"/>
      <c r="S95" s="666"/>
      <c r="T95" s="666"/>
      <c r="U95" s="666"/>
      <c r="V95" s="666"/>
    </row>
    <row r="96" spans="2:22" ht="13.5" customHeight="1">
      <c r="B96" s="5" t="s">
        <v>662</v>
      </c>
      <c r="H96" s="604">
        <f>IF('概要１面'!$H$169="","",'概要１面'!$H$169)</f>
      </c>
      <c r="I96" s="604"/>
      <c r="J96" s="604"/>
      <c r="K96" s="604"/>
      <c r="L96" s="604"/>
      <c r="M96" s="604"/>
      <c r="N96" s="604"/>
      <c r="O96" s="604"/>
      <c r="P96" s="604"/>
      <c r="Q96" s="604"/>
      <c r="R96" s="604"/>
      <c r="S96" s="604"/>
      <c r="T96" s="604"/>
      <c r="U96" s="604"/>
      <c r="V96" s="604"/>
    </row>
    <row r="97" spans="2:22" ht="13.5" customHeight="1">
      <c r="B97" s="5" t="s">
        <v>663</v>
      </c>
      <c r="H97" s="666">
        <f>IF('概要１面'!$H$170="","",'概要１面'!$H$170)</f>
      </c>
      <c r="I97" s="666"/>
      <c r="J97" s="666"/>
      <c r="K97" s="666"/>
      <c r="L97" s="666"/>
      <c r="M97" s="666"/>
      <c r="N97" s="666"/>
      <c r="O97" s="666"/>
      <c r="P97" s="666"/>
      <c r="Q97" s="666"/>
      <c r="R97" s="666"/>
      <c r="S97" s="666"/>
      <c r="T97" s="666"/>
      <c r="U97" s="666"/>
      <c r="V97" s="666"/>
    </row>
    <row r="98" spans="2:22" ht="13.5" customHeight="1">
      <c r="B98" s="5" t="s">
        <v>664</v>
      </c>
      <c r="H98" s="675">
        <f>IF('概要１面'!$H$171="","",'概要１面'!$H$171)</f>
      </c>
      <c r="I98" s="675"/>
      <c r="J98" s="675"/>
      <c r="K98" s="675"/>
      <c r="L98" s="675"/>
      <c r="M98" s="675"/>
      <c r="N98" s="675"/>
      <c r="O98" s="675"/>
      <c r="P98" s="675"/>
      <c r="Q98" s="675"/>
      <c r="R98" s="675"/>
      <c r="S98" s="675"/>
      <c r="T98" s="675"/>
      <c r="U98" s="675"/>
      <c r="V98" s="675"/>
    </row>
    <row r="99" spans="2:22" ht="13.5" customHeight="1">
      <c r="B99" s="5" t="s">
        <v>518</v>
      </c>
      <c r="H99" s="603">
        <f>IF('概要１面'!$H$172="","",'概要１面'!$H$172)</f>
      </c>
      <c r="I99" s="603"/>
      <c r="J99" s="603"/>
      <c r="K99" s="603"/>
      <c r="L99" s="603"/>
      <c r="M99" s="603"/>
      <c r="N99" s="603"/>
      <c r="O99" s="603"/>
      <c r="P99" s="603"/>
      <c r="Q99" s="603"/>
      <c r="R99" s="603"/>
      <c r="S99" s="603"/>
      <c r="T99" s="603"/>
      <c r="U99" s="603"/>
      <c r="V99" s="603"/>
    </row>
    <row r="100" spans="2:22" ht="13.5" customHeight="1">
      <c r="B100" s="5" t="s">
        <v>517</v>
      </c>
      <c r="H100" s="16"/>
      <c r="I100" s="170"/>
      <c r="J100" s="170"/>
      <c r="K100" s="170"/>
      <c r="L100" s="170"/>
      <c r="M100" s="170"/>
      <c r="N100" s="170"/>
      <c r="O100" s="170"/>
      <c r="P100" s="170"/>
      <c r="Q100" s="170"/>
      <c r="R100" s="170"/>
      <c r="S100" s="170"/>
      <c r="T100" s="170"/>
      <c r="U100" s="170"/>
      <c r="V100" s="170"/>
    </row>
    <row r="101" spans="1:22" ht="6.7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row>
    <row r="102" spans="1:22" ht="6.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2:22" ht="13.5" customHeight="1">
      <c r="B103" s="5" t="s">
        <v>660</v>
      </c>
      <c r="F103" s="7"/>
      <c r="G103" s="7" t="s">
        <v>132</v>
      </c>
      <c r="H103" s="139">
        <f>IF('概要１面'!$H$176="","",'概要１面'!$H$176)</f>
      </c>
      <c r="I103" s="8" t="s">
        <v>177</v>
      </c>
      <c r="J103" s="5" t="s">
        <v>665</v>
      </c>
      <c r="L103" s="7" t="s">
        <v>132</v>
      </c>
      <c r="M103" s="606">
        <f>IF('概要１面'!$M$176="","",'概要１面'!$M$176)</f>
      </c>
      <c r="N103" s="606"/>
      <c r="O103" s="5" t="s">
        <v>177</v>
      </c>
      <c r="P103" s="475" t="s">
        <v>666</v>
      </c>
      <c r="Q103" s="475"/>
      <c r="R103" s="475"/>
      <c r="S103" s="606">
        <f>IF('概要１面'!$S$176="","",'概要１面'!$S$176)</f>
      </c>
      <c r="T103" s="606"/>
      <c r="U103" s="606"/>
      <c r="V103" s="5" t="s">
        <v>667</v>
      </c>
    </row>
    <row r="104" spans="2:22" ht="13.5" customHeight="1">
      <c r="B104" s="5" t="s">
        <v>655</v>
      </c>
      <c r="H104" s="666">
        <f>IF('概要１面'!$H$177="","",'概要１面'!$H$177)</f>
      </c>
      <c r="I104" s="666"/>
      <c r="J104" s="666"/>
      <c r="K104" s="666"/>
      <c r="L104" s="666"/>
      <c r="M104" s="666"/>
      <c r="N104" s="666"/>
      <c r="O104" s="666"/>
      <c r="P104" s="666"/>
      <c r="Q104" s="666"/>
      <c r="R104" s="666"/>
      <c r="S104" s="666"/>
      <c r="T104" s="666"/>
      <c r="U104" s="666"/>
      <c r="V104" s="666"/>
    </row>
    <row r="105" spans="2:22" ht="13.5" customHeight="1">
      <c r="B105" s="5" t="s">
        <v>661</v>
      </c>
      <c r="G105" s="7" t="s">
        <v>132</v>
      </c>
      <c r="H105" s="139">
        <f>IF('概要１面'!$H$178="","",'概要１面'!$H$178)</f>
      </c>
      <c r="I105" s="5" t="s">
        <v>177</v>
      </c>
      <c r="J105" s="5" t="s">
        <v>668</v>
      </c>
      <c r="M105" s="7" t="s">
        <v>132</v>
      </c>
      <c r="N105" s="139">
        <f>IF('概要１面'!$N$178="","",'概要１面'!$N$178)</f>
      </c>
      <c r="O105" s="5" t="s">
        <v>177</v>
      </c>
      <c r="P105" s="475" t="s">
        <v>669</v>
      </c>
      <c r="Q105" s="475"/>
      <c r="R105" s="475"/>
      <c r="S105" s="606">
        <f>IF('概要１面'!$S$178="","",'概要１面'!$S$178)</f>
      </c>
      <c r="T105" s="606"/>
      <c r="U105" s="606"/>
      <c r="V105" s="5" t="s">
        <v>667</v>
      </c>
    </row>
    <row r="106" spans="8:22" ht="13.5" customHeight="1">
      <c r="H106" s="666">
        <f>IF('概要１面'!$H$179="","",'概要１面'!$H$179)</f>
      </c>
      <c r="I106" s="666"/>
      <c r="J106" s="666"/>
      <c r="K106" s="666"/>
      <c r="L106" s="666"/>
      <c r="M106" s="666"/>
      <c r="N106" s="666"/>
      <c r="O106" s="666"/>
      <c r="P106" s="666"/>
      <c r="Q106" s="666"/>
      <c r="R106" s="666"/>
      <c r="S106" s="666"/>
      <c r="T106" s="666"/>
      <c r="U106" s="666"/>
      <c r="V106" s="666"/>
    </row>
    <row r="107" spans="2:22" ht="13.5" customHeight="1">
      <c r="B107" s="5" t="s">
        <v>662</v>
      </c>
      <c r="H107" s="604">
        <f>IF('概要１面'!$H$180="","",'概要１面'!$H$180)</f>
      </c>
      <c r="I107" s="604"/>
      <c r="J107" s="604"/>
      <c r="K107" s="604"/>
      <c r="L107" s="604"/>
      <c r="M107" s="604"/>
      <c r="N107" s="604"/>
      <c r="O107" s="604"/>
      <c r="P107" s="604"/>
      <c r="Q107" s="604"/>
      <c r="R107" s="604"/>
      <c r="S107" s="604"/>
      <c r="T107" s="604"/>
      <c r="U107" s="604"/>
      <c r="V107" s="604"/>
    </row>
    <row r="108" spans="2:22" ht="13.5" customHeight="1">
      <c r="B108" s="5" t="s">
        <v>663</v>
      </c>
      <c r="H108" s="666">
        <f>IF('概要１面'!$H$181="","",'概要１面'!$H$181)</f>
      </c>
      <c r="I108" s="666"/>
      <c r="J108" s="666"/>
      <c r="K108" s="666"/>
      <c r="L108" s="666"/>
      <c r="M108" s="666"/>
      <c r="N108" s="666"/>
      <c r="O108" s="666"/>
      <c r="P108" s="666"/>
      <c r="Q108" s="666"/>
      <c r="R108" s="666"/>
      <c r="S108" s="666"/>
      <c r="T108" s="666"/>
      <c r="U108" s="666"/>
      <c r="V108" s="666"/>
    </row>
    <row r="109" spans="2:22" ht="13.5" customHeight="1">
      <c r="B109" s="5" t="s">
        <v>664</v>
      </c>
      <c r="H109" s="675">
        <f>IF('概要１面'!$H$182="","",'概要１面'!$H$182)</f>
      </c>
      <c r="I109" s="675"/>
      <c r="J109" s="675"/>
      <c r="K109" s="675"/>
      <c r="L109" s="675"/>
      <c r="M109" s="675"/>
      <c r="N109" s="675"/>
      <c r="O109" s="675"/>
      <c r="P109" s="675"/>
      <c r="Q109" s="675"/>
      <c r="R109" s="675"/>
      <c r="S109" s="675"/>
      <c r="T109" s="675"/>
      <c r="U109" s="675"/>
      <c r="V109" s="675"/>
    </row>
    <row r="110" spans="2:22" ht="13.5" customHeight="1">
      <c r="B110" s="5" t="s">
        <v>518</v>
      </c>
      <c r="H110" s="603">
        <f>IF('概要１面'!$H$183="","",'概要１面'!$H$183)</f>
      </c>
      <c r="I110" s="603"/>
      <c r="J110" s="603"/>
      <c r="K110" s="603"/>
      <c r="L110" s="603"/>
      <c r="M110" s="603"/>
      <c r="N110" s="603"/>
      <c r="O110" s="603"/>
      <c r="P110" s="603"/>
      <c r="Q110" s="603"/>
      <c r="R110" s="603"/>
      <c r="S110" s="603"/>
      <c r="T110" s="603"/>
      <c r="U110" s="603"/>
      <c r="V110" s="603"/>
    </row>
    <row r="111" spans="2:22" ht="13.5" customHeight="1">
      <c r="B111" s="5" t="s">
        <v>517</v>
      </c>
      <c r="H111" s="16"/>
      <c r="I111" s="170"/>
      <c r="J111" s="170"/>
      <c r="K111" s="170"/>
      <c r="L111" s="170"/>
      <c r="M111" s="170"/>
      <c r="N111" s="170"/>
      <c r="O111" s="170"/>
      <c r="P111" s="170"/>
      <c r="Q111" s="170"/>
      <c r="R111" s="170"/>
      <c r="S111" s="170"/>
      <c r="T111" s="170"/>
      <c r="U111" s="170"/>
      <c r="V111" s="170"/>
    </row>
    <row r="112" spans="1:22" ht="6.75" customHeight="1">
      <c r="A112" s="6"/>
      <c r="B112" s="6"/>
      <c r="C112" s="6"/>
      <c r="D112" s="6"/>
      <c r="E112" s="6"/>
      <c r="F112" s="6"/>
      <c r="G112" s="6"/>
      <c r="H112" s="6"/>
      <c r="I112" s="6"/>
      <c r="J112" s="6"/>
      <c r="K112" s="6"/>
      <c r="L112" s="6"/>
      <c r="M112" s="6"/>
      <c r="N112" s="6"/>
      <c r="O112" s="6"/>
      <c r="P112" s="6"/>
      <c r="Q112" s="6"/>
      <c r="R112" s="6"/>
      <c r="S112" s="6"/>
      <c r="T112" s="6"/>
      <c r="U112" s="6"/>
      <c r="V112" s="6"/>
    </row>
    <row r="113" ht="6.75" customHeight="1"/>
    <row r="114" ht="13.5" customHeight="1">
      <c r="A114" s="5" t="s">
        <v>1052</v>
      </c>
    </row>
    <row r="115" ht="13.5" customHeight="1">
      <c r="A115" s="5" t="s">
        <v>1053</v>
      </c>
    </row>
    <row r="116" spans="2:22" ht="13.5" customHeight="1">
      <c r="B116" s="5" t="s">
        <v>671</v>
      </c>
      <c r="H116" s="675">
        <f>IF('概要１面'!$H$99="","",'概要１面'!$H$99)</f>
      </c>
      <c r="I116" s="675"/>
      <c r="J116" s="675"/>
      <c r="K116" s="675"/>
      <c r="L116" s="675"/>
      <c r="M116" s="675"/>
      <c r="N116" s="675"/>
      <c r="O116" s="675"/>
      <c r="P116" s="675"/>
      <c r="Q116" s="675"/>
      <c r="R116" s="675"/>
      <c r="S116" s="675"/>
      <c r="T116" s="675"/>
      <c r="U116" s="675"/>
      <c r="V116" s="675"/>
    </row>
    <row r="117" spans="2:22" ht="13.5" customHeight="1">
      <c r="B117" s="5" t="s">
        <v>672</v>
      </c>
      <c r="H117" s="666">
        <f>IF('概要１面'!$H$100="","",'概要１面'!$H$100)</f>
      </c>
      <c r="I117" s="666"/>
      <c r="J117" s="666"/>
      <c r="K117" s="666"/>
      <c r="L117" s="666"/>
      <c r="M117" s="666"/>
      <c r="N117" s="666"/>
      <c r="O117" s="666"/>
      <c r="P117" s="666"/>
      <c r="Q117" s="666"/>
      <c r="R117" s="666"/>
      <c r="S117" s="666"/>
      <c r="T117" s="666"/>
      <c r="U117" s="666"/>
      <c r="V117" s="666"/>
    </row>
    <row r="118" spans="2:22" ht="13.5" customHeight="1">
      <c r="B118" s="5" t="s">
        <v>656</v>
      </c>
      <c r="H118" s="604">
        <f>IF('概要１面'!$H$101="","",'概要１面'!$H$101)</f>
      </c>
      <c r="I118" s="604"/>
      <c r="J118" s="604"/>
      <c r="K118" s="604"/>
      <c r="L118" s="604"/>
      <c r="M118" s="604"/>
      <c r="N118" s="604"/>
      <c r="O118" s="604"/>
      <c r="P118" s="604"/>
      <c r="Q118" s="604"/>
      <c r="R118" s="604"/>
      <c r="S118" s="604"/>
      <c r="T118" s="604"/>
      <c r="U118" s="604"/>
      <c r="V118" s="604"/>
    </row>
    <row r="119" spans="2:22" ht="13.5" customHeight="1">
      <c r="B119" s="5" t="s">
        <v>673</v>
      </c>
      <c r="H119" s="666">
        <f>IF('概要１面'!$H$102="","",'概要１面'!$H$102)</f>
      </c>
      <c r="I119" s="666"/>
      <c r="J119" s="666"/>
      <c r="K119" s="666"/>
      <c r="L119" s="666"/>
      <c r="M119" s="666"/>
      <c r="N119" s="666"/>
      <c r="O119" s="666"/>
      <c r="P119" s="666"/>
      <c r="Q119" s="666"/>
      <c r="R119" s="666"/>
      <c r="S119" s="666"/>
      <c r="T119" s="666"/>
      <c r="U119" s="666"/>
      <c r="V119" s="666"/>
    </row>
    <row r="120" spans="2:22" ht="13.5" customHeight="1">
      <c r="B120" s="5" t="s">
        <v>658</v>
      </c>
      <c r="H120" s="607">
        <f>IF('概要１面'!$H$103="","",'概要１面'!$H$103)</f>
      </c>
      <c r="I120" s="607"/>
      <c r="J120" s="607"/>
      <c r="K120" s="607"/>
      <c r="L120" s="607"/>
      <c r="M120" s="607"/>
      <c r="N120" s="607"/>
      <c r="O120" s="607"/>
      <c r="P120" s="607"/>
      <c r="Q120" s="607"/>
      <c r="R120" s="607"/>
      <c r="S120" s="607"/>
      <c r="T120" s="607"/>
      <c r="U120" s="607"/>
      <c r="V120" s="607"/>
    </row>
    <row r="121" spans="2:22" ht="13.5" customHeight="1">
      <c r="B121" s="5" t="s">
        <v>950</v>
      </c>
      <c r="H121" s="603">
        <f>IF('概要１面'!$H$104="","",'概要１面'!$H$104)</f>
      </c>
      <c r="I121" s="603"/>
      <c r="J121" s="603"/>
      <c r="K121" s="603"/>
      <c r="L121" s="603"/>
      <c r="M121" s="603"/>
      <c r="N121" s="603"/>
      <c r="O121" s="603"/>
      <c r="P121" s="603"/>
      <c r="Q121" s="603"/>
      <c r="R121" s="603"/>
      <c r="S121" s="603"/>
      <c r="T121" s="603"/>
      <c r="U121" s="603"/>
      <c r="V121" s="603"/>
    </row>
    <row r="122" spans="2:22" ht="13.5" customHeight="1">
      <c r="B122" s="5" t="s">
        <v>1055</v>
      </c>
      <c r="H122" s="603">
        <f>IF('概要１面'!$H$105="","",'概要１面'!$H$105)</f>
      </c>
      <c r="I122" s="603"/>
      <c r="J122" s="603"/>
      <c r="K122" s="603"/>
      <c r="L122" s="603"/>
      <c r="M122" s="603"/>
      <c r="N122" s="603"/>
      <c r="O122" s="603"/>
      <c r="P122" s="603"/>
      <c r="Q122" s="603"/>
      <c r="R122" s="603"/>
      <c r="S122" s="603"/>
      <c r="T122" s="603"/>
      <c r="U122" s="603"/>
      <c r="V122" s="603"/>
    </row>
    <row r="123" spans="2:22" ht="13.5" customHeight="1">
      <c r="B123" s="5" t="s">
        <v>517</v>
      </c>
      <c r="H123" s="16"/>
      <c r="I123" s="170"/>
      <c r="J123" s="170"/>
      <c r="K123" s="170"/>
      <c r="L123" s="170"/>
      <c r="M123" s="170"/>
      <c r="N123" s="170"/>
      <c r="O123" s="170"/>
      <c r="P123" s="170"/>
      <c r="Q123" s="170"/>
      <c r="R123" s="170"/>
      <c r="S123" s="170"/>
      <c r="T123" s="170"/>
      <c r="U123" s="170"/>
      <c r="V123" s="170"/>
    </row>
    <row r="124" spans="1:22" ht="6.75" customHeight="1">
      <c r="A124" s="20"/>
      <c r="B124" s="20"/>
      <c r="C124" s="20"/>
      <c r="D124" s="20"/>
      <c r="E124" s="20"/>
      <c r="F124" s="20"/>
      <c r="G124" s="20"/>
      <c r="H124" s="20"/>
      <c r="I124" s="20"/>
      <c r="J124" s="20"/>
      <c r="K124" s="20"/>
      <c r="L124" s="20"/>
      <c r="M124" s="20"/>
      <c r="N124" s="20"/>
      <c r="O124" s="20"/>
      <c r="P124" s="20"/>
      <c r="Q124" s="20"/>
      <c r="R124" s="20"/>
      <c r="S124" s="20"/>
      <c r="T124" s="20"/>
      <c r="U124" s="20"/>
      <c r="V124" s="20"/>
    </row>
    <row r="125" spans="1:22" ht="6.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row>
    <row r="126" ht="13.5" customHeight="1">
      <c r="A126" s="5" t="s">
        <v>1054</v>
      </c>
    </row>
    <row r="127" spans="2:22" ht="13.5" customHeight="1">
      <c r="B127" s="5" t="s">
        <v>671</v>
      </c>
      <c r="H127" s="675">
        <f>IF('概要１面'!$H$110="","",'概要１面'!$H$110)</f>
      </c>
      <c r="I127" s="675"/>
      <c r="J127" s="675"/>
      <c r="K127" s="675"/>
      <c r="L127" s="675"/>
      <c r="M127" s="675"/>
      <c r="N127" s="675"/>
      <c r="O127" s="675"/>
      <c r="P127" s="675"/>
      <c r="Q127" s="675"/>
      <c r="R127" s="675"/>
      <c r="S127" s="675"/>
      <c r="T127" s="675"/>
      <c r="U127" s="675"/>
      <c r="V127" s="675"/>
    </row>
    <row r="128" spans="2:22" ht="13.5" customHeight="1">
      <c r="B128" s="5" t="s">
        <v>672</v>
      </c>
      <c r="H128" s="666">
        <f>IF('概要１面'!$H$111="","",'概要１面'!$H$111)</f>
      </c>
      <c r="I128" s="666"/>
      <c r="J128" s="666"/>
      <c r="K128" s="666"/>
      <c r="L128" s="666"/>
      <c r="M128" s="666"/>
      <c r="N128" s="666"/>
      <c r="O128" s="666"/>
      <c r="P128" s="666"/>
      <c r="Q128" s="666"/>
      <c r="R128" s="666"/>
      <c r="S128" s="666"/>
      <c r="T128" s="666"/>
      <c r="U128" s="666"/>
      <c r="V128" s="666"/>
    </row>
    <row r="129" spans="2:22" ht="13.5" customHeight="1">
      <c r="B129" s="5" t="s">
        <v>656</v>
      </c>
      <c r="H129" s="604">
        <f>IF('概要１面'!$H$112="","",'概要１面'!$H$112)</f>
      </c>
      <c r="I129" s="604"/>
      <c r="J129" s="604"/>
      <c r="K129" s="604"/>
      <c r="L129" s="604"/>
      <c r="M129" s="604"/>
      <c r="N129" s="604"/>
      <c r="O129" s="604"/>
      <c r="P129" s="604"/>
      <c r="Q129" s="604"/>
      <c r="R129" s="604"/>
      <c r="S129" s="604"/>
      <c r="T129" s="604"/>
      <c r="U129" s="604"/>
      <c r="V129" s="604"/>
    </row>
    <row r="130" spans="2:22" ht="13.5" customHeight="1">
      <c r="B130" s="5" t="s">
        <v>673</v>
      </c>
      <c r="H130" s="666">
        <f>IF('概要１面'!$H$113="","",'概要１面'!$H$113)</f>
      </c>
      <c r="I130" s="666"/>
      <c r="J130" s="666"/>
      <c r="K130" s="666"/>
      <c r="L130" s="666"/>
      <c r="M130" s="666"/>
      <c r="N130" s="666"/>
      <c r="O130" s="666"/>
      <c r="P130" s="666"/>
      <c r="Q130" s="666"/>
      <c r="R130" s="666"/>
      <c r="S130" s="666"/>
      <c r="T130" s="666"/>
      <c r="U130" s="666"/>
      <c r="V130" s="666"/>
    </row>
    <row r="131" spans="2:22" ht="13.5" customHeight="1">
      <c r="B131" s="5" t="s">
        <v>658</v>
      </c>
      <c r="H131" s="607">
        <f>IF('概要１面'!$H$114="","",'概要１面'!$H$114)</f>
      </c>
      <c r="I131" s="607"/>
      <c r="J131" s="607"/>
      <c r="K131" s="607"/>
      <c r="L131" s="607"/>
      <c r="M131" s="607"/>
      <c r="N131" s="607"/>
      <c r="O131" s="607"/>
      <c r="P131" s="607"/>
      <c r="Q131" s="607"/>
      <c r="R131" s="607"/>
      <c r="S131" s="607"/>
      <c r="T131" s="607"/>
      <c r="U131" s="607"/>
      <c r="V131" s="607"/>
    </row>
    <row r="132" spans="2:22" ht="13.5" customHeight="1">
      <c r="B132" s="5" t="s">
        <v>950</v>
      </c>
      <c r="H132" s="603">
        <f>IF('概要１面'!$H$115="","",'概要１面'!$H$115)</f>
      </c>
      <c r="I132" s="603"/>
      <c r="J132" s="603"/>
      <c r="K132" s="603"/>
      <c r="L132" s="603"/>
      <c r="M132" s="603"/>
      <c r="N132" s="603"/>
      <c r="O132" s="603"/>
      <c r="P132" s="603"/>
      <c r="Q132" s="603"/>
      <c r="R132" s="603"/>
      <c r="S132" s="603"/>
      <c r="T132" s="603"/>
      <c r="U132" s="603"/>
      <c r="V132" s="603"/>
    </row>
    <row r="133" spans="2:22" ht="13.5" customHeight="1">
      <c r="B133" s="5" t="s">
        <v>1055</v>
      </c>
      <c r="H133" s="603">
        <f>IF('概要１面'!$H$116="","",'概要１面'!$H$116)</f>
      </c>
      <c r="I133" s="603"/>
      <c r="J133" s="603"/>
      <c r="K133" s="603"/>
      <c r="L133" s="603"/>
      <c r="M133" s="603"/>
      <c r="N133" s="603"/>
      <c r="O133" s="603"/>
      <c r="P133" s="603"/>
      <c r="Q133" s="603"/>
      <c r="R133" s="603"/>
      <c r="S133" s="603"/>
      <c r="T133" s="603"/>
      <c r="U133" s="603"/>
      <c r="V133" s="603"/>
    </row>
    <row r="134" spans="2:22" ht="13.5" customHeight="1">
      <c r="B134" s="5" t="s">
        <v>517</v>
      </c>
      <c r="H134" s="16"/>
      <c r="I134" s="170"/>
      <c r="J134" s="170"/>
      <c r="K134" s="170"/>
      <c r="L134" s="170"/>
      <c r="M134" s="170"/>
      <c r="N134" s="170"/>
      <c r="O134" s="170"/>
      <c r="P134" s="170"/>
      <c r="Q134" s="170"/>
      <c r="R134" s="170"/>
      <c r="S134" s="170"/>
      <c r="T134" s="170"/>
      <c r="U134" s="170"/>
      <c r="V134" s="170"/>
    </row>
    <row r="135" spans="1:22" ht="6.7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row>
    <row r="136" spans="1:22" ht="6.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2:22" ht="13.5" customHeight="1">
      <c r="B137" s="5" t="s">
        <v>671</v>
      </c>
      <c r="H137" s="675">
        <f>IF('概要１面'!$H$120="","",'概要１面'!$H$120)</f>
      </c>
      <c r="I137" s="675"/>
      <c r="J137" s="675"/>
      <c r="K137" s="675"/>
      <c r="L137" s="675"/>
      <c r="M137" s="675"/>
      <c r="N137" s="675"/>
      <c r="O137" s="675"/>
      <c r="P137" s="675"/>
      <c r="Q137" s="675"/>
      <c r="R137" s="675"/>
      <c r="S137" s="675"/>
      <c r="T137" s="675"/>
      <c r="U137" s="675"/>
      <c r="V137" s="675"/>
    </row>
    <row r="138" spans="2:22" ht="13.5" customHeight="1">
      <c r="B138" s="5" t="s">
        <v>672</v>
      </c>
      <c r="H138" s="666">
        <f>IF('概要１面'!$H$121="","",'概要１面'!$H$121)</f>
      </c>
      <c r="I138" s="666"/>
      <c r="J138" s="666"/>
      <c r="K138" s="666"/>
      <c r="L138" s="666"/>
      <c r="M138" s="666"/>
      <c r="N138" s="666"/>
      <c r="O138" s="666"/>
      <c r="P138" s="666"/>
      <c r="Q138" s="666"/>
      <c r="R138" s="666"/>
      <c r="S138" s="666"/>
      <c r="T138" s="666"/>
      <c r="U138" s="666"/>
      <c r="V138" s="666"/>
    </row>
    <row r="139" spans="2:22" ht="13.5" customHeight="1">
      <c r="B139" s="5" t="s">
        <v>656</v>
      </c>
      <c r="H139" s="604">
        <f>IF('概要１面'!$H$122="","",'概要１面'!$H$122)</f>
      </c>
      <c r="I139" s="604"/>
      <c r="J139" s="604"/>
      <c r="K139" s="604"/>
      <c r="L139" s="604"/>
      <c r="M139" s="604"/>
      <c r="N139" s="604"/>
      <c r="O139" s="604"/>
      <c r="P139" s="604"/>
      <c r="Q139" s="604"/>
      <c r="R139" s="604"/>
      <c r="S139" s="604"/>
      <c r="T139" s="604"/>
      <c r="U139" s="604"/>
      <c r="V139" s="604"/>
    </row>
    <row r="140" spans="2:22" ht="13.5" customHeight="1">
      <c r="B140" s="5" t="s">
        <v>673</v>
      </c>
      <c r="H140" s="666">
        <f>IF('概要１面'!$H$123="","",'概要１面'!$H$123)</f>
      </c>
      <c r="I140" s="666"/>
      <c r="J140" s="666"/>
      <c r="K140" s="666"/>
      <c r="L140" s="666"/>
      <c r="M140" s="666"/>
      <c r="N140" s="666"/>
      <c r="O140" s="666"/>
      <c r="P140" s="666"/>
      <c r="Q140" s="666"/>
      <c r="R140" s="666"/>
      <c r="S140" s="666"/>
      <c r="T140" s="666"/>
      <c r="U140" s="666"/>
      <c r="V140" s="666"/>
    </row>
    <row r="141" spans="2:22" ht="13.5" customHeight="1">
      <c r="B141" s="5" t="s">
        <v>658</v>
      </c>
      <c r="H141" s="607">
        <f>IF('概要１面'!$H$124="","",'概要１面'!$H$124)</f>
      </c>
      <c r="I141" s="607"/>
      <c r="J141" s="607"/>
      <c r="K141" s="607"/>
      <c r="L141" s="607"/>
      <c r="M141" s="607"/>
      <c r="N141" s="607"/>
      <c r="O141" s="607"/>
      <c r="P141" s="607"/>
      <c r="Q141" s="607"/>
      <c r="R141" s="607"/>
      <c r="S141" s="607"/>
      <c r="T141" s="607"/>
      <c r="U141" s="607"/>
      <c r="V141" s="607"/>
    </row>
    <row r="142" spans="2:22" ht="13.5" customHeight="1">
      <c r="B142" s="5" t="s">
        <v>950</v>
      </c>
      <c r="H142" s="603">
        <f>IF('概要１面'!$H$125="","",'概要１面'!$H$125)</f>
      </c>
      <c r="I142" s="603"/>
      <c r="J142" s="603"/>
      <c r="K142" s="603"/>
      <c r="L142" s="603"/>
      <c r="M142" s="603"/>
      <c r="N142" s="603"/>
      <c r="O142" s="603"/>
      <c r="P142" s="603"/>
      <c r="Q142" s="603"/>
      <c r="R142" s="603"/>
      <c r="S142" s="603"/>
      <c r="T142" s="603"/>
      <c r="U142" s="603"/>
      <c r="V142" s="603"/>
    </row>
    <row r="143" spans="2:22" ht="13.5" customHeight="1">
      <c r="B143" s="5" t="s">
        <v>1055</v>
      </c>
      <c r="H143" s="603">
        <f>IF('概要１面'!$H$126="","",'概要１面'!$H$126)</f>
      </c>
      <c r="I143" s="603"/>
      <c r="J143" s="603"/>
      <c r="K143" s="603"/>
      <c r="L143" s="603"/>
      <c r="M143" s="603"/>
      <c r="N143" s="603"/>
      <c r="O143" s="603"/>
      <c r="P143" s="603"/>
      <c r="Q143" s="603"/>
      <c r="R143" s="603"/>
      <c r="S143" s="603"/>
      <c r="T143" s="603"/>
      <c r="U143" s="603"/>
      <c r="V143" s="603"/>
    </row>
    <row r="144" spans="2:22" ht="13.5" customHeight="1">
      <c r="B144" s="5" t="s">
        <v>517</v>
      </c>
      <c r="H144" s="16"/>
      <c r="I144" s="170"/>
      <c r="J144" s="170"/>
      <c r="K144" s="170"/>
      <c r="L144" s="170"/>
      <c r="M144" s="170"/>
      <c r="N144" s="170"/>
      <c r="O144" s="170"/>
      <c r="P144" s="170"/>
      <c r="Q144" s="170"/>
      <c r="R144" s="170"/>
      <c r="S144" s="170"/>
      <c r="T144" s="170"/>
      <c r="U144" s="170"/>
      <c r="V144" s="170"/>
    </row>
    <row r="145" spans="1:22" ht="6.7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row>
    <row r="146" spans="1:22" ht="6.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2:22" ht="13.5" customHeight="1">
      <c r="B147" s="5" t="s">
        <v>671</v>
      </c>
      <c r="H147" s="675">
        <f>IF('概要１面'!$H$130="","",'概要１面'!$H$130)</f>
      </c>
      <c r="I147" s="675"/>
      <c r="J147" s="675"/>
      <c r="K147" s="675"/>
      <c r="L147" s="675"/>
      <c r="M147" s="675"/>
      <c r="N147" s="675"/>
      <c r="O147" s="675"/>
      <c r="P147" s="675"/>
      <c r="Q147" s="675"/>
      <c r="R147" s="675"/>
      <c r="S147" s="675"/>
      <c r="T147" s="675"/>
      <c r="U147" s="675"/>
      <c r="V147" s="675"/>
    </row>
    <row r="148" spans="2:22" ht="13.5" customHeight="1">
      <c r="B148" s="5" t="s">
        <v>672</v>
      </c>
      <c r="H148" s="666">
        <f>IF('概要１面'!$H$131="","",'概要１面'!$H$131)</f>
      </c>
      <c r="I148" s="666"/>
      <c r="J148" s="666"/>
      <c r="K148" s="666"/>
      <c r="L148" s="666"/>
      <c r="M148" s="666"/>
      <c r="N148" s="666"/>
      <c r="O148" s="666"/>
      <c r="P148" s="666"/>
      <c r="Q148" s="666"/>
      <c r="R148" s="666"/>
      <c r="S148" s="666"/>
      <c r="T148" s="666"/>
      <c r="U148" s="666"/>
      <c r="V148" s="666"/>
    </row>
    <row r="149" spans="2:22" ht="13.5" customHeight="1">
      <c r="B149" s="5" t="s">
        <v>656</v>
      </c>
      <c r="H149" s="604">
        <f>IF('概要１面'!$H$132="","",'概要１面'!$H$132)</f>
      </c>
      <c r="I149" s="604"/>
      <c r="J149" s="604"/>
      <c r="K149" s="604"/>
      <c r="L149" s="604"/>
      <c r="M149" s="604"/>
      <c r="N149" s="604"/>
      <c r="O149" s="604"/>
      <c r="P149" s="604"/>
      <c r="Q149" s="604"/>
      <c r="R149" s="604"/>
      <c r="S149" s="604"/>
      <c r="T149" s="604"/>
      <c r="U149" s="604"/>
      <c r="V149" s="604"/>
    </row>
    <row r="150" spans="2:22" ht="13.5" customHeight="1">
      <c r="B150" s="5" t="s">
        <v>673</v>
      </c>
      <c r="H150" s="666">
        <f>IF('概要１面'!$H$133="","",'概要１面'!$H$133)</f>
      </c>
      <c r="I150" s="666"/>
      <c r="J150" s="666"/>
      <c r="K150" s="666"/>
      <c r="L150" s="666"/>
      <c r="M150" s="666"/>
      <c r="N150" s="666"/>
      <c r="O150" s="666"/>
      <c r="P150" s="666"/>
      <c r="Q150" s="666"/>
      <c r="R150" s="666"/>
      <c r="S150" s="666"/>
      <c r="T150" s="666"/>
      <c r="U150" s="666"/>
      <c r="V150" s="666"/>
    </row>
    <row r="151" spans="2:22" ht="13.5" customHeight="1">
      <c r="B151" s="5" t="s">
        <v>658</v>
      </c>
      <c r="H151" s="607">
        <f>IF('概要１面'!$H$134="","",'概要１面'!$H$134)</f>
      </c>
      <c r="I151" s="607"/>
      <c r="J151" s="607"/>
      <c r="K151" s="607"/>
      <c r="L151" s="607"/>
      <c r="M151" s="607"/>
      <c r="N151" s="607"/>
      <c r="O151" s="607"/>
      <c r="P151" s="607"/>
      <c r="Q151" s="607"/>
      <c r="R151" s="607"/>
      <c r="S151" s="607"/>
      <c r="T151" s="607"/>
      <c r="U151" s="607"/>
      <c r="V151" s="607"/>
    </row>
    <row r="152" spans="2:22" ht="13.5" customHeight="1">
      <c r="B152" s="5" t="s">
        <v>950</v>
      </c>
      <c r="H152" s="603">
        <f>IF('概要１面'!$H$135="","",'概要１面'!$H$135)</f>
      </c>
      <c r="I152" s="603"/>
      <c r="J152" s="603"/>
      <c r="K152" s="603"/>
      <c r="L152" s="603"/>
      <c r="M152" s="603"/>
      <c r="N152" s="603"/>
      <c r="O152" s="603"/>
      <c r="P152" s="603"/>
      <c r="Q152" s="603"/>
      <c r="R152" s="603"/>
      <c r="S152" s="603"/>
      <c r="T152" s="603"/>
      <c r="U152" s="603"/>
      <c r="V152" s="603"/>
    </row>
    <row r="153" spans="2:22" ht="13.5" customHeight="1">
      <c r="B153" s="5" t="s">
        <v>1055</v>
      </c>
      <c r="H153" s="603">
        <f>IF('概要１面'!$H$136="","",'概要１面'!$H$136)</f>
      </c>
      <c r="I153" s="603"/>
      <c r="J153" s="603"/>
      <c r="K153" s="603"/>
      <c r="L153" s="603"/>
      <c r="M153" s="603"/>
      <c r="N153" s="603"/>
      <c r="O153" s="603"/>
      <c r="P153" s="603"/>
      <c r="Q153" s="603"/>
      <c r="R153" s="603"/>
      <c r="S153" s="603"/>
      <c r="T153" s="603"/>
      <c r="U153" s="603"/>
      <c r="V153" s="603"/>
    </row>
    <row r="154" spans="2:22" ht="13.5" customHeight="1">
      <c r="B154" s="5" t="s">
        <v>517</v>
      </c>
      <c r="H154" s="16"/>
      <c r="I154" s="170"/>
      <c r="J154" s="170"/>
      <c r="K154" s="170"/>
      <c r="L154" s="170"/>
      <c r="M154" s="170"/>
      <c r="N154" s="170"/>
      <c r="O154" s="170"/>
      <c r="P154" s="170"/>
      <c r="Q154" s="170"/>
      <c r="R154" s="170"/>
      <c r="S154" s="170"/>
      <c r="T154" s="170"/>
      <c r="U154" s="170"/>
      <c r="V154" s="170"/>
    </row>
    <row r="155" spans="1:22" ht="6.75" customHeight="1">
      <c r="A155" s="6"/>
      <c r="B155" s="6"/>
      <c r="C155" s="6"/>
      <c r="D155" s="6"/>
      <c r="E155" s="6"/>
      <c r="F155" s="6"/>
      <c r="G155" s="6"/>
      <c r="H155" s="18"/>
      <c r="I155" s="412"/>
      <c r="J155" s="412"/>
      <c r="K155" s="412"/>
      <c r="L155" s="412"/>
      <c r="M155" s="412"/>
      <c r="N155" s="412"/>
      <c r="O155" s="412"/>
      <c r="P155" s="412"/>
      <c r="Q155" s="412"/>
      <c r="R155" s="412"/>
      <c r="S155" s="412"/>
      <c r="T155" s="412"/>
      <c r="U155" s="412"/>
      <c r="V155" s="412"/>
    </row>
    <row r="156" spans="8:22" ht="6.75" customHeight="1">
      <c r="H156" s="16"/>
      <c r="I156" s="170"/>
      <c r="J156" s="170"/>
      <c r="K156" s="170"/>
      <c r="L156" s="170"/>
      <c r="M156" s="170"/>
      <c r="N156" s="170"/>
      <c r="O156" s="170"/>
      <c r="P156" s="170"/>
      <c r="Q156" s="170"/>
      <c r="R156" s="170"/>
      <c r="S156" s="170"/>
      <c r="T156" s="170"/>
      <c r="U156" s="170"/>
      <c r="V156" s="170"/>
    </row>
    <row r="157" ht="13.5">
      <c r="A157" s="5" t="s">
        <v>675</v>
      </c>
    </row>
    <row r="158" spans="2:22" ht="13.5">
      <c r="B158" s="5" t="s">
        <v>671</v>
      </c>
      <c r="H158" s="879">
        <f>IF('概要１面'!H188="","",'概要１面'!H188)</f>
      </c>
      <c r="I158" s="879"/>
      <c r="J158" s="879"/>
      <c r="K158" s="879"/>
      <c r="L158" s="879"/>
      <c r="M158" s="879"/>
      <c r="N158" s="879"/>
      <c r="O158" s="879"/>
      <c r="P158" s="879"/>
      <c r="Q158" s="879"/>
      <c r="R158" s="879"/>
      <c r="S158" s="879"/>
      <c r="T158" s="879"/>
      <c r="U158" s="879"/>
      <c r="V158" s="879"/>
    </row>
    <row r="159" spans="2:22" ht="13.5">
      <c r="B159" s="5" t="s">
        <v>676</v>
      </c>
      <c r="F159" s="7"/>
      <c r="G159" s="7"/>
      <c r="H159" s="8" t="s">
        <v>677</v>
      </c>
      <c r="I159" s="7"/>
      <c r="J159" s="196"/>
      <c r="K159" s="7" t="s">
        <v>13</v>
      </c>
      <c r="L159" s="617">
        <f>IF('概要１面'!L189="","",'概要１面'!L189)</f>
      </c>
      <c r="M159" s="618"/>
      <c r="N159" s="618"/>
      <c r="O159" s="212" t="s">
        <v>12</v>
      </c>
      <c r="P159" s="7" t="s">
        <v>678</v>
      </c>
      <c r="Q159" s="617">
        <f>IF('概要１面'!Q189="","",'概要１面'!Q189)</f>
      </c>
      <c r="R159" s="619"/>
      <c r="S159" s="619"/>
      <c r="T159" s="619"/>
      <c r="U159" s="619"/>
      <c r="V159" s="5" t="s">
        <v>667</v>
      </c>
    </row>
    <row r="160" spans="8:22" ht="13.5">
      <c r="H160" s="879">
        <f>IF('概要１面'!H190="","",'概要１面'!H190)</f>
      </c>
      <c r="I160" s="879"/>
      <c r="J160" s="879"/>
      <c r="K160" s="879"/>
      <c r="L160" s="879"/>
      <c r="M160" s="879"/>
      <c r="N160" s="879"/>
      <c r="O160" s="879"/>
      <c r="P160" s="879"/>
      <c r="Q160" s="879"/>
      <c r="R160" s="879"/>
      <c r="S160" s="879"/>
      <c r="T160" s="879"/>
      <c r="U160" s="879"/>
      <c r="V160" s="879"/>
    </row>
    <row r="161" spans="2:22" ht="13.5">
      <c r="B161" s="5" t="s">
        <v>656</v>
      </c>
      <c r="H161" s="878">
        <f>IF('概要１面'!H191="","",'概要１面'!H191)</f>
      </c>
      <c r="I161" s="878"/>
      <c r="J161" s="878"/>
      <c r="K161" s="878"/>
      <c r="L161" s="878"/>
      <c r="M161" s="878"/>
      <c r="N161" s="878"/>
      <c r="O161" s="878"/>
      <c r="P161" s="878"/>
      <c r="Q161" s="878"/>
      <c r="R161" s="878"/>
      <c r="S161" s="878"/>
      <c r="T161" s="878"/>
      <c r="U161" s="878"/>
      <c r="V161" s="878"/>
    </row>
    <row r="162" spans="2:22" ht="13.5">
      <c r="B162" s="5" t="s">
        <v>673</v>
      </c>
      <c r="H162" s="879">
        <f>IF('概要１面'!H192="","",'概要１面'!H192)</f>
      </c>
      <c r="I162" s="879"/>
      <c r="J162" s="879"/>
      <c r="K162" s="879"/>
      <c r="L162" s="879"/>
      <c r="M162" s="879"/>
      <c r="N162" s="879"/>
      <c r="O162" s="879"/>
      <c r="P162" s="879"/>
      <c r="Q162" s="879"/>
      <c r="R162" s="879"/>
      <c r="S162" s="879"/>
      <c r="T162" s="879"/>
      <c r="U162" s="879"/>
      <c r="V162" s="879"/>
    </row>
    <row r="163" spans="2:22" ht="13.5">
      <c r="B163" s="5" t="s">
        <v>658</v>
      </c>
      <c r="H163" s="514">
        <f>IF('概要１面'!H193="","",'概要１面'!H193)</f>
      </c>
      <c r="I163" s="514"/>
      <c r="J163" s="514"/>
      <c r="K163" s="514"/>
      <c r="L163" s="514"/>
      <c r="M163" s="514"/>
      <c r="N163" s="514"/>
      <c r="O163" s="514"/>
      <c r="P163" s="514"/>
      <c r="Q163" s="514"/>
      <c r="R163" s="514"/>
      <c r="S163" s="514"/>
      <c r="T163" s="514"/>
      <c r="U163" s="514"/>
      <c r="V163" s="514"/>
    </row>
    <row r="164" spans="1:22" ht="6.75" customHeight="1">
      <c r="A164" s="6"/>
      <c r="B164" s="6"/>
      <c r="C164" s="6"/>
      <c r="D164" s="6"/>
      <c r="E164" s="6"/>
      <c r="F164" s="6"/>
      <c r="G164" s="6"/>
      <c r="H164" s="6"/>
      <c r="I164" s="6"/>
      <c r="J164" s="6"/>
      <c r="K164" s="6"/>
      <c r="L164" s="6"/>
      <c r="M164" s="6"/>
      <c r="N164" s="6"/>
      <c r="O164" s="6"/>
      <c r="P164" s="6"/>
      <c r="Q164" s="6"/>
      <c r="R164" s="6"/>
      <c r="S164" s="6"/>
      <c r="T164" s="6"/>
      <c r="U164" s="6"/>
      <c r="V164" s="6"/>
    </row>
    <row r="165" ht="6.75" customHeight="1"/>
    <row r="166" spans="1:22" ht="13.5">
      <c r="A166" s="14" t="s">
        <v>679</v>
      </c>
      <c r="B166" s="14"/>
      <c r="C166" s="14"/>
      <c r="D166" s="14"/>
      <c r="E166" s="14"/>
      <c r="F166" s="14"/>
      <c r="G166" s="14"/>
      <c r="H166" s="14"/>
      <c r="I166" s="14"/>
      <c r="J166" s="14"/>
      <c r="K166" s="14"/>
      <c r="L166" s="14"/>
      <c r="M166" s="14"/>
      <c r="N166" s="14"/>
      <c r="O166" s="14"/>
      <c r="P166" s="14"/>
      <c r="Q166" s="14"/>
      <c r="R166" s="14"/>
      <c r="S166" s="14"/>
      <c r="T166" s="14"/>
      <c r="U166" s="14"/>
      <c r="V166" s="14"/>
    </row>
    <row r="167" spans="1:22" ht="13.5">
      <c r="A167" s="14"/>
      <c r="B167" s="14" t="s">
        <v>837</v>
      </c>
      <c r="C167" s="14"/>
      <c r="D167" s="14"/>
      <c r="E167" s="14"/>
      <c r="F167" s="14"/>
      <c r="G167" s="14"/>
      <c r="H167" s="42"/>
      <c r="I167" s="42"/>
      <c r="J167" s="42"/>
      <c r="K167" s="42"/>
      <c r="L167" s="42"/>
      <c r="M167" s="42"/>
      <c r="N167" s="42"/>
      <c r="O167" s="42"/>
      <c r="P167" s="42"/>
      <c r="Q167" s="42"/>
      <c r="R167" s="42"/>
      <c r="S167" s="42"/>
      <c r="T167" s="42"/>
      <c r="U167" s="42"/>
      <c r="V167" s="42"/>
    </row>
    <row r="168" spans="1:22" ht="13.5">
      <c r="A168" s="14"/>
      <c r="B168" s="14"/>
      <c r="C168" s="14" t="s">
        <v>838</v>
      </c>
      <c r="D168" s="14"/>
      <c r="E168" s="14"/>
      <c r="F168" s="14"/>
      <c r="G168" s="14"/>
      <c r="H168" s="879">
        <f>IF('概要１面'!H198="","",'概要１面'!H198)</f>
      </c>
      <c r="I168" s="879"/>
      <c r="J168" s="879"/>
      <c r="K168" s="879"/>
      <c r="L168" s="879"/>
      <c r="M168" s="879"/>
      <c r="N168" s="879"/>
      <c r="O168" s="879"/>
      <c r="P168" s="879"/>
      <c r="Q168" s="879"/>
      <c r="R168" s="879"/>
      <c r="S168" s="879"/>
      <c r="T168" s="879"/>
      <c r="U168" s="879"/>
      <c r="V168" s="879"/>
    </row>
    <row r="169" spans="1:22" ht="13.5" customHeight="1">
      <c r="A169" s="15"/>
      <c r="B169" s="15"/>
      <c r="C169" s="15" t="s">
        <v>839</v>
      </c>
      <c r="D169" s="15"/>
      <c r="E169" s="15"/>
      <c r="F169" s="15"/>
      <c r="G169" s="15"/>
      <c r="H169" s="514">
        <f>IF('概要１面'!H199="","",'概要１面'!H199)</f>
      </c>
      <c r="I169" s="514"/>
      <c r="J169" s="514"/>
      <c r="K169" s="514"/>
      <c r="L169" s="514"/>
      <c r="M169" s="514"/>
      <c r="N169" s="514"/>
      <c r="O169" s="514"/>
      <c r="P169" s="514"/>
      <c r="Q169" s="514"/>
      <c r="R169" s="514"/>
      <c r="S169" s="514"/>
      <c r="T169" s="514"/>
      <c r="U169" s="514"/>
      <c r="V169" s="514"/>
    </row>
    <row r="170" spans="1:22" ht="6" customHeight="1">
      <c r="A170" s="6"/>
      <c r="B170" s="6"/>
      <c r="C170" s="6"/>
      <c r="D170" s="6"/>
      <c r="E170" s="6"/>
      <c r="F170" s="6"/>
      <c r="G170" s="6"/>
      <c r="H170" s="6"/>
      <c r="I170" s="6"/>
      <c r="J170" s="6"/>
      <c r="K170" s="6"/>
      <c r="L170" s="6"/>
      <c r="M170" s="6"/>
      <c r="N170" s="6"/>
      <c r="O170" s="6"/>
      <c r="P170" s="6"/>
      <c r="Q170" s="6"/>
      <c r="R170" s="6"/>
      <c r="S170" s="6"/>
      <c r="T170" s="6"/>
      <c r="U170" s="6"/>
      <c r="V170" s="6"/>
    </row>
    <row r="171" spans="1:22" ht="6" customHeight="1">
      <c r="A171" s="1"/>
      <c r="B171" s="1"/>
      <c r="C171" s="1"/>
      <c r="D171" s="1"/>
      <c r="E171" s="1"/>
      <c r="F171" s="1"/>
      <c r="G171" s="1"/>
      <c r="H171" s="1"/>
      <c r="I171" s="1"/>
      <c r="J171" s="1"/>
      <c r="K171" s="1"/>
      <c r="L171" s="1"/>
      <c r="M171" s="1"/>
      <c r="N171" s="1"/>
      <c r="O171" s="1"/>
      <c r="P171" s="1"/>
      <c r="Q171" s="1"/>
      <c r="R171" s="1"/>
      <c r="S171" s="1"/>
      <c r="T171" s="1"/>
      <c r="U171" s="1"/>
      <c r="V171" s="1"/>
    </row>
  </sheetData>
  <sheetProtection/>
  <mergeCells count="143">
    <mergeCell ref="M14:N14"/>
    <mergeCell ref="P14:R14"/>
    <mergeCell ref="S14:U14"/>
    <mergeCell ref="H15:V15"/>
    <mergeCell ref="P16:R16"/>
    <mergeCell ref="S16:U16"/>
    <mergeCell ref="A1:V1"/>
    <mergeCell ref="H6:V6"/>
    <mergeCell ref="H7:V7"/>
    <mergeCell ref="H8:V8"/>
    <mergeCell ref="H9:V9"/>
    <mergeCell ref="H10:V10"/>
    <mergeCell ref="A5:M5"/>
    <mergeCell ref="H27:V27"/>
    <mergeCell ref="P28:R28"/>
    <mergeCell ref="S28:U28"/>
    <mergeCell ref="H29:V29"/>
    <mergeCell ref="H30:V30"/>
    <mergeCell ref="H31:V31"/>
    <mergeCell ref="H17:V17"/>
    <mergeCell ref="H18:V18"/>
    <mergeCell ref="H19:V19"/>
    <mergeCell ref="H20:V20"/>
    <mergeCell ref="H21:V21"/>
    <mergeCell ref="M26:N26"/>
    <mergeCell ref="P26:R26"/>
    <mergeCell ref="S26:U26"/>
    <mergeCell ref="P39:R39"/>
    <mergeCell ref="S39:U39"/>
    <mergeCell ref="H40:V40"/>
    <mergeCell ref="H41:V41"/>
    <mergeCell ref="H42:V42"/>
    <mergeCell ref="H43:V43"/>
    <mergeCell ref="H32:V32"/>
    <mergeCell ref="H33:V33"/>
    <mergeCell ref="M37:N37"/>
    <mergeCell ref="P37:R37"/>
    <mergeCell ref="S37:U37"/>
    <mergeCell ref="H38:V38"/>
    <mergeCell ref="H50:V50"/>
    <mergeCell ref="H51:V51"/>
    <mergeCell ref="H52:V52"/>
    <mergeCell ref="H53:V53"/>
    <mergeCell ref="H54:V54"/>
    <mergeCell ref="M57:N57"/>
    <mergeCell ref="P57:R57"/>
    <mergeCell ref="S57:U57"/>
    <mergeCell ref="H44:V44"/>
    <mergeCell ref="M47:N47"/>
    <mergeCell ref="P47:R47"/>
    <mergeCell ref="S47:U47"/>
    <mergeCell ref="H48:V48"/>
    <mergeCell ref="P49:R49"/>
    <mergeCell ref="S49:U49"/>
    <mergeCell ref="H63:V63"/>
    <mergeCell ref="H64:V64"/>
    <mergeCell ref="M69:N69"/>
    <mergeCell ref="P69:R69"/>
    <mergeCell ref="S69:U69"/>
    <mergeCell ref="H70:V70"/>
    <mergeCell ref="H58:V58"/>
    <mergeCell ref="P59:R59"/>
    <mergeCell ref="S59:U59"/>
    <mergeCell ref="H60:V60"/>
    <mergeCell ref="H61:V61"/>
    <mergeCell ref="H62:V62"/>
    <mergeCell ref="H76:V76"/>
    <mergeCell ref="M81:N81"/>
    <mergeCell ref="P81:R81"/>
    <mergeCell ref="S81:U81"/>
    <mergeCell ref="H82:V82"/>
    <mergeCell ref="P83:R83"/>
    <mergeCell ref="S83:U83"/>
    <mergeCell ref="P71:R71"/>
    <mergeCell ref="S71:U71"/>
    <mergeCell ref="H72:V72"/>
    <mergeCell ref="H73:V73"/>
    <mergeCell ref="H74:V74"/>
    <mergeCell ref="H75:V75"/>
    <mergeCell ref="H93:V93"/>
    <mergeCell ref="P94:R94"/>
    <mergeCell ref="S94:U94"/>
    <mergeCell ref="H95:V95"/>
    <mergeCell ref="H96:V96"/>
    <mergeCell ref="H97:V97"/>
    <mergeCell ref="H84:V84"/>
    <mergeCell ref="H85:V85"/>
    <mergeCell ref="H86:V86"/>
    <mergeCell ref="H87:V87"/>
    <mergeCell ref="H88:V88"/>
    <mergeCell ref="M92:N92"/>
    <mergeCell ref="P92:R92"/>
    <mergeCell ref="S92:U92"/>
    <mergeCell ref="P105:R105"/>
    <mergeCell ref="S105:U105"/>
    <mergeCell ref="H106:V106"/>
    <mergeCell ref="H107:V107"/>
    <mergeCell ref="H108:V108"/>
    <mergeCell ref="H109:V109"/>
    <mergeCell ref="H98:V98"/>
    <mergeCell ref="H99:V99"/>
    <mergeCell ref="M103:N103"/>
    <mergeCell ref="P103:R103"/>
    <mergeCell ref="S103:U103"/>
    <mergeCell ref="H104:V104"/>
    <mergeCell ref="H121:V121"/>
    <mergeCell ref="H122:V122"/>
    <mergeCell ref="H127:V127"/>
    <mergeCell ref="H128:V128"/>
    <mergeCell ref="H129:V129"/>
    <mergeCell ref="H130:V130"/>
    <mergeCell ref="H110:V110"/>
    <mergeCell ref="H116:V116"/>
    <mergeCell ref="H117:V117"/>
    <mergeCell ref="H118:V118"/>
    <mergeCell ref="H119:V119"/>
    <mergeCell ref="H120:V120"/>
    <mergeCell ref="H140:V140"/>
    <mergeCell ref="H141:V141"/>
    <mergeCell ref="H142:V142"/>
    <mergeCell ref="H143:V143"/>
    <mergeCell ref="H147:V147"/>
    <mergeCell ref="H148:V148"/>
    <mergeCell ref="H131:V131"/>
    <mergeCell ref="H132:V132"/>
    <mergeCell ref="H133:V133"/>
    <mergeCell ref="H137:V137"/>
    <mergeCell ref="H138:V138"/>
    <mergeCell ref="H139:V139"/>
    <mergeCell ref="H168:V168"/>
    <mergeCell ref="H169:V169"/>
    <mergeCell ref="L159:N159"/>
    <mergeCell ref="Q159:U159"/>
    <mergeCell ref="H160:V160"/>
    <mergeCell ref="H161:V161"/>
    <mergeCell ref="H162:V162"/>
    <mergeCell ref="H163:V163"/>
    <mergeCell ref="H149:V149"/>
    <mergeCell ref="H150:V150"/>
    <mergeCell ref="H151:V151"/>
    <mergeCell ref="H152:V152"/>
    <mergeCell ref="H153:V153"/>
    <mergeCell ref="H158:V158"/>
  </mergeCells>
  <dataValidations count="8">
    <dataValidation type="list" allowBlank="1" showInputMessage="1" sqref="L159:N159">
      <formula1>"大臣,茨城県知事,千葉県知事,栃木県知事"</formula1>
    </dataValidation>
    <dataValidation type="list" allowBlank="1" showInputMessage="1" showErrorMessage="1" sqref="J159">
      <formula1>"大臣,茨城県知事,千葉県知事,栃木県知事"</formula1>
    </dataValidation>
    <dataValidation errorStyle="information" type="list" allowBlank="1" showInputMessage="1" imeMode="on" sqref="N16 N28 N94 N39 N49 N59 N71 N83 N105">
      <formula1>"茨城県,千葉県,栃木県,福島県,群馬県,埼玉県,東京都"</formula1>
    </dataValidation>
    <dataValidation errorStyle="information" type="list" allowBlank="1" showInputMessage="1" sqref="M14:N14 M26:N26 M92:N92 M37:N37 M47:N47 M57:N57 M69:N69 M81:N81 M103:N103">
      <formula1>"大臣,茨城県知事,栃木県知事,千葉県知事,福島県知事,群馬県知事,埼玉県知事,東京都知事"</formula1>
    </dataValidation>
    <dataValidation errorStyle="warning" type="list" allowBlank="1" showInputMessage="1" imeMode="on" sqref="H14 H16 H26 H28 H92 H94 H37 H39 H47 H49 H57 H59 H69 H71 H81 H83 H103 H105">
      <formula1>"一級,二級,木造"</formula1>
    </dataValidation>
    <dataValidation allowBlank="1" showInputMessage="1" showErrorMessage="1" imeMode="hiragana" sqref="H167:V169 H97:V97 H160:V163 H158:V158 H17:V17 H15:V15 H86:V86 H29:V29 H40:V40 H19:V19 H9:V9 H7:V7 H62:V62 H58:V58 H42:V42 H50:V50 H74:V74 H52:V52 H60:V60 H70:V70 H82:V82 H93:V93 H38:V38 H84:V84 H31:V31 H27:V27 H95:V95 H48:V48 H72:V72 H108:V108 H104:V104 H106:V106 Q159:U159 H127:V128 H116:V117 H119:V119 H137:V138 H130:V130 H140:V140 H147:V148 H150:V150"/>
    <dataValidation allowBlank="1" showInputMessage="1" showErrorMessage="1" imeMode="off" sqref="S81:U81 S92:U92 S28:U28 S26:U26 S57:U57 S59:U59 H85:V85 S83:U83 H32:V33 H30:V30 H8:V8 H96:V96 S94:U94 S39:U39 S37:U37 S69:U69 H73:V73 H43:V44 S16:U16 S14:U14 H20:V21 H18:V18 H10:V10 O159 H63:V64 H61:V61 S49:U49 S47:U47 H98:V100 H53:V54 H87:V89 S71:U71 H75:V77 H41:V41 H51:V51 S103:U103 H107:V107 S105:U105 H109:V111 H131:V134 H120:V123 H129:V129 H141:V144 H118:V118 H139:V139 H151:V156 H149:V149"/>
    <dataValidation allowBlank="1" showInputMessage="1" showErrorMessage="1" imeMode="halfKatakana" sqref="H6:V6"/>
  </dataValidations>
  <printOptions horizontalCentered="1"/>
  <pageMargins left="0.5905511811023623" right="0.1968503937007874" top="0.3937007874015748" bottom="0.3937007874015748" header="0" footer="0"/>
  <pageSetup blackAndWhite="1" horizontalDpi="600" verticalDpi="600" orientation="portrait" paperSize="9" r:id="rId1"/>
  <rowBreaks count="1" manualBreakCount="1">
    <brk id="65" max="255" man="1"/>
  </rowBreaks>
</worksheet>
</file>

<file path=xl/worksheets/sheet31.xml><?xml version="1.0" encoding="utf-8"?>
<worksheet xmlns="http://schemas.openxmlformats.org/spreadsheetml/2006/main" xmlns:r="http://schemas.openxmlformats.org/officeDocument/2006/relationships">
  <sheetPr>
    <tabColor rgb="FFFF0000"/>
  </sheetPr>
  <dimension ref="A1:AD41"/>
  <sheetViews>
    <sheetView zoomScaleSheetLayoutView="100" zoomScalePageLayoutView="0" workbookViewId="0" topLeftCell="A1">
      <selection activeCell="AC1" sqref="AC1"/>
    </sheetView>
  </sheetViews>
  <sheetFormatPr defaultColWidth="4.125" defaultRowHeight="13.5"/>
  <cols>
    <col min="1" max="5" width="4.125" style="1" customWidth="1"/>
    <col min="6" max="6" width="4.625" style="1" customWidth="1"/>
    <col min="7" max="7" width="4.125" style="1" customWidth="1"/>
    <col min="8" max="8" width="4.375" style="1" customWidth="1"/>
    <col min="9" max="9" width="1.875" style="1" customWidth="1"/>
    <col min="10" max="13" width="4.125" style="1" customWidth="1"/>
    <col min="14" max="14" width="8.50390625" style="1" customWidth="1"/>
    <col min="15" max="15" width="2.125" style="1" customWidth="1"/>
    <col min="16" max="22" width="4.125" style="1" customWidth="1"/>
    <col min="23" max="28" width="4.125" style="1" hidden="1" customWidth="1"/>
    <col min="29" max="16384" width="4.125" style="1" customWidth="1"/>
  </cols>
  <sheetData>
    <row r="1" spans="1:22" ht="30" customHeight="1">
      <c r="A1" s="623" t="s">
        <v>552</v>
      </c>
      <c r="B1" s="623"/>
      <c r="C1" s="623"/>
      <c r="D1" s="623"/>
      <c r="E1" s="623"/>
      <c r="F1" s="623"/>
      <c r="G1" s="623"/>
      <c r="H1" s="623"/>
      <c r="I1" s="623"/>
      <c r="J1" s="623"/>
      <c r="K1" s="623"/>
      <c r="L1" s="623"/>
      <c r="M1" s="623"/>
      <c r="N1" s="623"/>
      <c r="O1" s="623"/>
      <c r="P1" s="623"/>
      <c r="Q1" s="623"/>
      <c r="R1" s="623"/>
      <c r="S1" s="623"/>
      <c r="T1" s="623"/>
      <c r="U1" s="623"/>
      <c r="V1" s="623"/>
    </row>
    <row r="2" ht="13.5">
      <c r="A2" s="1" t="s">
        <v>1079</v>
      </c>
    </row>
    <row r="3" spans="1:22" ht="6" customHeight="1">
      <c r="A3" s="4"/>
      <c r="B3" s="4"/>
      <c r="C3" s="4"/>
      <c r="D3" s="4"/>
      <c r="E3" s="4"/>
      <c r="F3" s="4"/>
      <c r="G3" s="4"/>
      <c r="H3" s="4"/>
      <c r="I3" s="4"/>
      <c r="J3" s="4"/>
      <c r="K3" s="4"/>
      <c r="L3" s="4"/>
      <c r="M3" s="4"/>
      <c r="N3" s="4"/>
      <c r="O3" s="4"/>
      <c r="P3" s="4"/>
      <c r="Q3" s="4"/>
      <c r="R3" s="4"/>
      <c r="S3" s="4"/>
      <c r="T3" s="4"/>
      <c r="U3" s="4"/>
      <c r="V3" s="4"/>
    </row>
    <row r="4" spans="7:22" ht="6" customHeight="1">
      <c r="G4" s="5"/>
      <c r="H4" s="5"/>
      <c r="I4" s="5"/>
      <c r="J4" s="5"/>
      <c r="K4" s="5"/>
      <c r="L4" s="5"/>
      <c r="M4" s="5"/>
      <c r="N4" s="5"/>
      <c r="O4" s="5"/>
      <c r="P4" s="5"/>
      <c r="Q4" s="5"/>
      <c r="R4" s="5"/>
      <c r="S4" s="5"/>
      <c r="T4" s="5"/>
      <c r="U4" s="5"/>
      <c r="V4" s="5"/>
    </row>
    <row r="5" spans="1:22" ht="13.5">
      <c r="A5" s="1" t="s">
        <v>1075</v>
      </c>
      <c r="G5" s="5"/>
      <c r="H5" s="5"/>
      <c r="I5" s="5"/>
      <c r="J5" s="5"/>
      <c r="K5" s="5"/>
      <c r="L5" s="5"/>
      <c r="M5" s="5"/>
      <c r="N5" s="5"/>
      <c r="O5" s="5"/>
      <c r="P5" s="5"/>
      <c r="Q5" s="5"/>
      <c r="R5" s="5"/>
      <c r="S5" s="5"/>
      <c r="T5" s="5"/>
      <c r="U5" s="5"/>
      <c r="V5" s="5"/>
    </row>
    <row r="6" spans="2:22" ht="13.5">
      <c r="B6" s="1" t="s">
        <v>654</v>
      </c>
      <c r="G6" s="5"/>
      <c r="H6" s="621">
        <f>IF('概要１面その２'!H6="","",'概要１面その２'!H6)</f>
      </c>
      <c r="I6" s="621"/>
      <c r="J6" s="621"/>
      <c r="K6" s="621"/>
      <c r="L6" s="621"/>
      <c r="M6" s="621"/>
      <c r="N6" s="621"/>
      <c r="O6" s="621"/>
      <c r="P6" s="621"/>
      <c r="Q6" s="621"/>
      <c r="R6" s="621"/>
      <c r="S6" s="621"/>
      <c r="T6" s="621"/>
      <c r="U6" s="621"/>
      <c r="V6" s="621"/>
    </row>
    <row r="7" spans="2:22" ht="13.5">
      <c r="B7" s="1" t="s">
        <v>655</v>
      </c>
      <c r="G7" s="5"/>
      <c r="H7" s="620">
        <f>IF('概要１面その２'!H7="","",'概要１面その２'!H7)</f>
      </c>
      <c r="I7" s="620"/>
      <c r="J7" s="620"/>
      <c r="K7" s="620"/>
      <c r="L7" s="620"/>
      <c r="M7" s="620"/>
      <c r="N7" s="620"/>
      <c r="O7" s="620"/>
      <c r="P7" s="620"/>
      <c r="Q7" s="620"/>
      <c r="R7" s="620"/>
      <c r="S7" s="620"/>
      <c r="T7" s="620"/>
      <c r="U7" s="620"/>
      <c r="V7" s="620"/>
    </row>
    <row r="8" spans="2:22" ht="13.5">
      <c r="B8" s="1" t="s">
        <v>656</v>
      </c>
      <c r="G8" s="5"/>
      <c r="H8" s="622">
        <f>IF('概要１面その２'!H8="","",'概要１面その２'!H8)</f>
      </c>
      <c r="I8" s="622"/>
      <c r="J8" s="622"/>
      <c r="K8" s="622"/>
      <c r="L8" s="622"/>
      <c r="M8" s="622"/>
      <c r="N8" s="622"/>
      <c r="O8" s="622"/>
      <c r="P8" s="622"/>
      <c r="Q8" s="622"/>
      <c r="R8" s="622"/>
      <c r="S8" s="622"/>
      <c r="T8" s="622"/>
      <c r="U8" s="622"/>
      <c r="V8" s="622"/>
    </row>
    <row r="9" spans="2:22" ht="13.5">
      <c r="B9" s="1" t="s">
        <v>657</v>
      </c>
      <c r="G9" s="5"/>
      <c r="H9" s="620">
        <f>IF('概要１面その２'!H9="","",'概要１面その２'!H9)</f>
      </c>
      <c r="I9" s="620"/>
      <c r="J9" s="620"/>
      <c r="K9" s="620"/>
      <c r="L9" s="620"/>
      <c r="M9" s="620"/>
      <c r="N9" s="620"/>
      <c r="O9" s="620"/>
      <c r="P9" s="620"/>
      <c r="Q9" s="620"/>
      <c r="R9" s="620"/>
      <c r="S9" s="620"/>
      <c r="T9" s="620"/>
      <c r="U9" s="620"/>
      <c r="V9" s="620"/>
    </row>
    <row r="10" spans="2:22" ht="13.5">
      <c r="B10" s="5" t="s">
        <v>658</v>
      </c>
      <c r="C10" s="5"/>
      <c r="D10" s="5"/>
      <c r="E10" s="5"/>
      <c r="F10" s="5"/>
      <c r="G10" s="5"/>
      <c r="H10" s="620">
        <f>IF('確認２面その２'!H10="","",'確認２面その２'!H10)</f>
      </c>
      <c r="I10" s="620"/>
      <c r="J10" s="620"/>
      <c r="K10" s="620"/>
      <c r="L10" s="620"/>
      <c r="M10" s="620"/>
      <c r="N10" s="620"/>
      <c r="O10" s="620"/>
      <c r="P10" s="620"/>
      <c r="Q10" s="620"/>
      <c r="R10" s="620"/>
      <c r="S10" s="620"/>
      <c r="T10" s="620"/>
      <c r="U10" s="620"/>
      <c r="V10" s="620"/>
    </row>
    <row r="11" spans="1:22" ht="6" customHeight="1">
      <c r="A11" s="4"/>
      <c r="B11" s="4"/>
      <c r="C11" s="4"/>
      <c r="D11" s="4"/>
      <c r="E11" s="4"/>
      <c r="F11" s="4"/>
      <c r="G11" s="6"/>
      <c r="H11" s="6"/>
      <c r="I11" s="6"/>
      <c r="J11" s="6"/>
      <c r="K11" s="6"/>
      <c r="L11" s="6"/>
      <c r="M11" s="6"/>
      <c r="N11" s="6"/>
      <c r="O11" s="6"/>
      <c r="P11" s="6"/>
      <c r="Q11" s="6"/>
      <c r="R11" s="6"/>
      <c r="S11" s="6"/>
      <c r="T11" s="6"/>
      <c r="U11" s="6"/>
      <c r="V11" s="6"/>
    </row>
    <row r="12" spans="7:22" ht="6" customHeight="1">
      <c r="G12" s="5"/>
      <c r="H12" s="5"/>
      <c r="I12" s="5"/>
      <c r="J12" s="5"/>
      <c r="K12" s="5"/>
      <c r="L12" s="5"/>
      <c r="M12" s="5"/>
      <c r="N12" s="5"/>
      <c r="O12" s="5"/>
      <c r="P12" s="5"/>
      <c r="Q12" s="5"/>
      <c r="R12" s="5"/>
      <c r="S12" s="5"/>
      <c r="T12" s="5"/>
      <c r="U12" s="5"/>
      <c r="V12" s="5"/>
    </row>
    <row r="13" spans="1:22" ht="13.5">
      <c r="A13" s="1" t="s">
        <v>1075</v>
      </c>
      <c r="G13" s="5"/>
      <c r="H13" s="5"/>
      <c r="I13" s="5"/>
      <c r="J13" s="5"/>
      <c r="K13" s="5"/>
      <c r="L13" s="5"/>
      <c r="M13" s="5"/>
      <c r="N13" s="5"/>
      <c r="O13" s="5"/>
      <c r="P13" s="5"/>
      <c r="Q13" s="5"/>
      <c r="R13" s="5"/>
      <c r="S13" s="5"/>
      <c r="T13" s="5"/>
      <c r="U13" s="5"/>
      <c r="V13" s="5"/>
    </row>
    <row r="14" spans="2:22" ht="13.5">
      <c r="B14" s="1" t="s">
        <v>654</v>
      </c>
      <c r="G14" s="5"/>
      <c r="H14" s="621">
        <f>IF('概要１面その２'!H13="","",'概要１面その２'!H13)</f>
      </c>
      <c r="I14" s="621"/>
      <c r="J14" s="621"/>
      <c r="K14" s="621"/>
      <c r="L14" s="621"/>
      <c r="M14" s="621"/>
      <c r="N14" s="621"/>
      <c r="O14" s="621"/>
      <c r="P14" s="621"/>
      <c r="Q14" s="621"/>
      <c r="R14" s="621"/>
      <c r="S14" s="621"/>
      <c r="T14" s="621"/>
      <c r="U14" s="621"/>
      <c r="V14" s="621"/>
    </row>
    <row r="15" spans="2:22" ht="13.5">
      <c r="B15" s="1" t="s">
        <v>655</v>
      </c>
      <c r="G15" s="5"/>
      <c r="H15" s="620">
        <f>IF('概要１面その２'!H14="","",'概要１面その２'!H14)</f>
      </c>
      <c r="I15" s="620"/>
      <c r="J15" s="620"/>
      <c r="K15" s="620"/>
      <c r="L15" s="620"/>
      <c r="M15" s="620"/>
      <c r="N15" s="620"/>
      <c r="O15" s="620"/>
      <c r="P15" s="620"/>
      <c r="Q15" s="620"/>
      <c r="R15" s="620"/>
      <c r="S15" s="620"/>
      <c r="T15" s="620"/>
      <c r="U15" s="620"/>
      <c r="V15" s="620"/>
    </row>
    <row r="16" spans="2:22" ht="13.5">
      <c r="B16" s="1" t="s">
        <v>656</v>
      </c>
      <c r="G16" s="5"/>
      <c r="H16" s="622">
        <f>IF('概要１面その２'!H15="","",'概要１面その２'!H15)</f>
      </c>
      <c r="I16" s="622"/>
      <c r="J16" s="622"/>
      <c r="K16" s="622"/>
      <c r="L16" s="622"/>
      <c r="M16" s="622"/>
      <c r="N16" s="622"/>
      <c r="O16" s="622"/>
      <c r="P16" s="622"/>
      <c r="Q16" s="622"/>
      <c r="R16" s="622"/>
      <c r="S16" s="622"/>
      <c r="T16" s="622"/>
      <c r="U16" s="622"/>
      <c r="V16" s="622"/>
    </row>
    <row r="17" spans="2:22" ht="13.5">
      <c r="B17" s="1" t="s">
        <v>657</v>
      </c>
      <c r="G17" s="5"/>
      <c r="H17" s="620">
        <f>IF('概要１面その２'!H16="","",'概要１面その２'!H16)</f>
      </c>
      <c r="I17" s="620"/>
      <c r="J17" s="620"/>
      <c r="K17" s="620"/>
      <c r="L17" s="620"/>
      <c r="M17" s="620"/>
      <c r="N17" s="620"/>
      <c r="O17" s="620"/>
      <c r="P17" s="620"/>
      <c r="Q17" s="620"/>
      <c r="R17" s="620"/>
      <c r="S17" s="620"/>
      <c r="T17" s="620"/>
      <c r="U17" s="620"/>
      <c r="V17" s="620"/>
    </row>
    <row r="18" spans="2:22" ht="13.5">
      <c r="B18" s="5" t="s">
        <v>658</v>
      </c>
      <c r="C18" s="5"/>
      <c r="D18" s="5"/>
      <c r="E18" s="5"/>
      <c r="F18" s="5"/>
      <c r="G18" s="5"/>
      <c r="H18" s="620">
        <f>IF('確認２面その２'!H18="","",'確認２面その２'!H18)</f>
      </c>
      <c r="I18" s="620"/>
      <c r="J18" s="620"/>
      <c r="K18" s="620"/>
      <c r="L18" s="620"/>
      <c r="M18" s="620"/>
      <c r="N18" s="620"/>
      <c r="O18" s="620"/>
      <c r="P18" s="620"/>
      <c r="Q18" s="620"/>
      <c r="R18" s="620"/>
      <c r="S18" s="620"/>
      <c r="T18" s="620"/>
      <c r="U18" s="620"/>
      <c r="V18" s="620"/>
    </row>
    <row r="19" spans="1:22" ht="6" customHeight="1">
      <c r="A19" s="4"/>
      <c r="B19" s="4"/>
      <c r="C19" s="4"/>
      <c r="D19" s="4"/>
      <c r="E19" s="4"/>
      <c r="F19" s="4"/>
      <c r="G19" s="6"/>
      <c r="H19" s="6"/>
      <c r="I19" s="6"/>
      <c r="J19" s="6"/>
      <c r="K19" s="6"/>
      <c r="L19" s="6"/>
      <c r="M19" s="6"/>
      <c r="N19" s="6"/>
      <c r="O19" s="6"/>
      <c r="P19" s="6"/>
      <c r="Q19" s="6"/>
      <c r="R19" s="6"/>
      <c r="S19" s="6"/>
      <c r="T19" s="6"/>
      <c r="U19" s="6"/>
      <c r="V19" s="6"/>
    </row>
    <row r="20" spans="7:22" ht="6" customHeight="1">
      <c r="G20" s="5"/>
      <c r="H20" s="5"/>
      <c r="I20" s="5"/>
      <c r="J20" s="5"/>
      <c r="K20" s="5"/>
      <c r="L20" s="5"/>
      <c r="M20" s="5"/>
      <c r="N20" s="5"/>
      <c r="O20" s="5"/>
      <c r="P20" s="5"/>
      <c r="Q20" s="5"/>
      <c r="R20" s="5"/>
      <c r="S20" s="5"/>
      <c r="T20" s="5"/>
      <c r="U20" s="5"/>
      <c r="V20" s="5"/>
    </row>
    <row r="21" spans="1:22" ht="13.5" customHeight="1">
      <c r="A21" s="1" t="s">
        <v>1075</v>
      </c>
      <c r="G21" s="5"/>
      <c r="H21" s="5"/>
      <c r="I21" s="5"/>
      <c r="J21" s="5"/>
      <c r="K21" s="5"/>
      <c r="L21" s="5"/>
      <c r="M21" s="5"/>
      <c r="N21" s="5"/>
      <c r="O21" s="5"/>
      <c r="P21" s="5"/>
      <c r="Q21" s="5"/>
      <c r="R21" s="5"/>
      <c r="S21" s="5"/>
      <c r="T21" s="5"/>
      <c r="U21" s="5"/>
      <c r="V21" s="5"/>
    </row>
    <row r="22" spans="2:22" ht="13.5">
      <c r="B22" s="1" t="s">
        <v>654</v>
      </c>
      <c r="G22" s="5"/>
      <c r="H22" s="621">
        <f>IF('概要１面その２'!H20="","",'概要１面その２'!H20)</f>
      </c>
      <c r="I22" s="621"/>
      <c r="J22" s="621"/>
      <c r="K22" s="621"/>
      <c r="L22" s="621"/>
      <c r="M22" s="621"/>
      <c r="N22" s="621"/>
      <c r="O22" s="621"/>
      <c r="P22" s="621"/>
      <c r="Q22" s="621"/>
      <c r="R22" s="621"/>
      <c r="S22" s="621"/>
      <c r="T22" s="621"/>
      <c r="U22" s="621"/>
      <c r="V22" s="621"/>
    </row>
    <row r="23" spans="2:22" ht="13.5" customHeight="1">
      <c r="B23" s="1" t="s">
        <v>655</v>
      </c>
      <c r="G23" s="5"/>
      <c r="H23" s="620">
        <f>IF('概要１面その２'!H21="","",'概要１面その２'!H21)</f>
      </c>
      <c r="I23" s="620"/>
      <c r="J23" s="620"/>
      <c r="K23" s="620"/>
      <c r="L23" s="620"/>
      <c r="M23" s="620"/>
      <c r="N23" s="620"/>
      <c r="O23" s="620"/>
      <c r="P23" s="620"/>
      <c r="Q23" s="620"/>
      <c r="R23" s="620"/>
      <c r="S23" s="620"/>
      <c r="T23" s="620"/>
      <c r="U23" s="620"/>
      <c r="V23" s="620"/>
    </row>
    <row r="24" spans="2:22" ht="13.5" customHeight="1">
      <c r="B24" s="1" t="s">
        <v>656</v>
      </c>
      <c r="G24" s="5"/>
      <c r="H24" s="622">
        <f>IF('概要１面その２'!H22="","",'概要１面その２'!H22)</f>
      </c>
      <c r="I24" s="622"/>
      <c r="J24" s="622"/>
      <c r="K24" s="622"/>
      <c r="L24" s="622"/>
      <c r="M24" s="622"/>
      <c r="N24" s="622"/>
      <c r="O24" s="622"/>
      <c r="P24" s="622"/>
      <c r="Q24" s="622"/>
      <c r="R24" s="622"/>
      <c r="S24" s="622"/>
      <c r="T24" s="622"/>
      <c r="U24" s="622"/>
      <c r="V24" s="622"/>
    </row>
    <row r="25" spans="2:22" ht="13.5">
      <c r="B25" s="1" t="s">
        <v>657</v>
      </c>
      <c r="G25" s="5"/>
      <c r="H25" s="620">
        <f>IF('概要１面その２'!H23="","",'概要１面その２'!H23)</f>
      </c>
      <c r="I25" s="620"/>
      <c r="J25" s="620"/>
      <c r="K25" s="620"/>
      <c r="L25" s="620"/>
      <c r="M25" s="620"/>
      <c r="N25" s="620"/>
      <c r="O25" s="620"/>
      <c r="P25" s="620"/>
      <c r="Q25" s="620"/>
      <c r="R25" s="620"/>
      <c r="S25" s="620"/>
      <c r="T25" s="620"/>
      <c r="U25" s="620"/>
      <c r="V25" s="620"/>
    </row>
    <row r="26" spans="2:22" ht="13.5">
      <c r="B26" s="5" t="s">
        <v>658</v>
      </c>
      <c r="C26" s="5"/>
      <c r="D26" s="5"/>
      <c r="E26" s="5"/>
      <c r="F26" s="5"/>
      <c r="G26" s="5"/>
      <c r="H26" s="620">
        <f>IF('確認２面その２'!H26="","",'確認２面その２'!H26)</f>
      </c>
      <c r="I26" s="620"/>
      <c r="J26" s="620"/>
      <c r="K26" s="620"/>
      <c r="L26" s="620"/>
      <c r="M26" s="620"/>
      <c r="N26" s="620"/>
      <c r="O26" s="620"/>
      <c r="P26" s="620"/>
      <c r="Q26" s="620"/>
      <c r="R26" s="620"/>
      <c r="S26" s="620"/>
      <c r="T26" s="620"/>
      <c r="U26" s="620"/>
      <c r="V26" s="620"/>
    </row>
    <row r="27" spans="1:22" ht="6" customHeight="1">
      <c r="A27" s="4"/>
      <c r="B27" s="4"/>
      <c r="C27" s="4"/>
      <c r="D27" s="4"/>
      <c r="E27" s="4"/>
      <c r="F27" s="4"/>
      <c r="G27" s="6"/>
      <c r="H27" s="6"/>
      <c r="I27" s="6"/>
      <c r="J27" s="6"/>
      <c r="K27" s="6"/>
      <c r="L27" s="6"/>
      <c r="M27" s="6"/>
      <c r="N27" s="6"/>
      <c r="O27" s="6"/>
      <c r="P27" s="6"/>
      <c r="Q27" s="6"/>
      <c r="R27" s="6"/>
      <c r="S27" s="6"/>
      <c r="T27" s="6"/>
      <c r="U27" s="6"/>
      <c r="V27" s="6"/>
    </row>
    <row r="28" spans="7:22" ht="13.5">
      <c r="G28" s="5"/>
      <c r="H28" s="5"/>
      <c r="I28" s="5"/>
      <c r="J28" s="5"/>
      <c r="K28" s="5"/>
      <c r="L28" s="5"/>
      <c r="M28" s="5"/>
      <c r="N28" s="5"/>
      <c r="O28" s="5"/>
      <c r="P28" s="5"/>
      <c r="Q28" s="5"/>
      <c r="R28" s="5"/>
      <c r="S28" s="5"/>
      <c r="T28" s="5"/>
      <c r="U28" s="5"/>
      <c r="V28" s="5"/>
    </row>
    <row r="32" ht="6" customHeight="1"/>
    <row r="33" ht="6" customHeight="1"/>
    <row r="41" ht="13.5">
      <c r="AD41" s="45"/>
    </row>
    <row r="42" ht="6" customHeight="1"/>
    <row r="43" ht="6" customHeight="1"/>
    <row r="51" ht="6" customHeight="1"/>
    <row r="52" ht="6" customHeight="1"/>
    <row r="57" ht="13.5" hidden="1"/>
    <row r="58" ht="13.5" hidden="1"/>
    <row r="59" ht="13.5" hidden="1"/>
  </sheetData>
  <sheetProtection/>
  <mergeCells count="16">
    <mergeCell ref="H10:V10"/>
    <mergeCell ref="A1:V1"/>
    <mergeCell ref="H6:V6"/>
    <mergeCell ref="H7:V7"/>
    <mergeCell ref="H8:V8"/>
    <mergeCell ref="H9:V9"/>
    <mergeCell ref="H23:V23"/>
    <mergeCell ref="H24:V24"/>
    <mergeCell ref="H25:V25"/>
    <mergeCell ref="H26:V26"/>
    <mergeCell ref="H14:V14"/>
    <mergeCell ref="H15:V15"/>
    <mergeCell ref="H16:V16"/>
    <mergeCell ref="H17:V17"/>
    <mergeCell ref="H18:V18"/>
    <mergeCell ref="H22:V22"/>
  </mergeCells>
  <dataValidations count="3">
    <dataValidation allowBlank="1" showInputMessage="1" showErrorMessage="1" imeMode="hiragana" sqref="H7:V7 H17:V18 H15:V15 H9:V10 H23:V23 H25:V26"/>
    <dataValidation allowBlank="1" showInputMessage="1" showErrorMessage="1" imeMode="halfKatakana" sqref="H6:V6 H14:V14 H22:V22"/>
    <dataValidation allowBlank="1" showInputMessage="1" showErrorMessage="1" imeMode="off" sqref="H8:V8 H16:V16 H24:V24"/>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rgb="FFFF0000"/>
  </sheetPr>
  <dimension ref="A1:AG52"/>
  <sheetViews>
    <sheetView zoomScaleSheetLayoutView="100" zoomScalePageLayoutView="0" workbookViewId="0" topLeftCell="A1">
      <selection activeCell="AJ40" sqref="AJ40"/>
    </sheetView>
  </sheetViews>
  <sheetFormatPr defaultColWidth="2.625" defaultRowHeight="13.5"/>
  <cols>
    <col min="1" max="1" width="3.125" style="122" customWidth="1"/>
    <col min="2" max="2" width="2.125" style="122" customWidth="1"/>
    <col min="3" max="3" width="0.875" style="122" customWidth="1"/>
    <col min="4" max="4" width="8.625" style="122" customWidth="1"/>
    <col min="5" max="32" width="2.625" style="122" customWidth="1"/>
    <col min="33" max="33" width="2.75390625" style="122" customWidth="1"/>
    <col min="34" max="16384" width="2.625" style="122" customWidth="1"/>
  </cols>
  <sheetData>
    <row r="1" spans="1:33" ht="30" customHeight="1">
      <c r="A1" s="886" t="s">
        <v>680</v>
      </c>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886"/>
      <c r="AC1" s="886"/>
      <c r="AD1" s="886"/>
      <c r="AE1" s="886"/>
      <c r="AF1" s="886"/>
      <c r="AG1" s="121"/>
    </row>
    <row r="2" ht="13.5">
      <c r="A2" s="122" t="s">
        <v>178</v>
      </c>
    </row>
    <row r="3" spans="1:33" ht="6.75"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row>
    <row r="4" spans="1:33" ht="6.75" customHeight="1">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3"/>
    </row>
    <row r="5" spans="1:33" ht="13.5">
      <c r="A5" s="873" t="s">
        <v>1062</v>
      </c>
      <c r="B5" s="873"/>
      <c r="C5" s="873"/>
      <c r="D5" s="873"/>
      <c r="E5" s="873"/>
      <c r="F5" s="873"/>
      <c r="G5" s="873"/>
      <c r="H5" s="873"/>
      <c r="I5" s="873"/>
      <c r="J5" s="873"/>
      <c r="K5" s="873"/>
      <c r="L5" s="873"/>
      <c r="M5" s="873"/>
      <c r="N5" s="873"/>
      <c r="O5" s="873"/>
      <c r="P5" s="873"/>
      <c r="Q5" s="873"/>
      <c r="R5" s="873"/>
      <c r="S5" s="123"/>
      <c r="T5" s="123"/>
      <c r="U5" s="123"/>
      <c r="V5" s="123"/>
      <c r="W5" s="123"/>
      <c r="X5" s="123"/>
      <c r="Y5" s="123"/>
      <c r="Z5" s="123"/>
      <c r="AA5" s="123"/>
      <c r="AB5" s="123"/>
      <c r="AC5" s="123"/>
      <c r="AD5" s="123"/>
      <c r="AE5" s="123"/>
      <c r="AF5" s="123"/>
      <c r="AG5" s="123"/>
    </row>
    <row r="6" spans="1:33" ht="18" customHeight="1">
      <c r="A6" s="123"/>
      <c r="B6" s="123"/>
      <c r="C6" s="123"/>
      <c r="D6" s="123" t="s">
        <v>179</v>
      </c>
      <c r="E6" s="123"/>
      <c r="F6" s="123"/>
      <c r="G6" s="123"/>
      <c r="H6" s="880">
        <f>IF('概要２面'!H5="","",'概要２面'!H5)</f>
      </c>
      <c r="I6" s="880"/>
      <c r="J6" s="880"/>
      <c r="K6" s="880"/>
      <c r="L6" s="880"/>
      <c r="M6" s="880"/>
      <c r="N6" s="880"/>
      <c r="O6" s="880"/>
      <c r="P6" s="880"/>
      <c r="Q6" s="880"/>
      <c r="R6" s="880"/>
      <c r="S6" s="880"/>
      <c r="T6" s="880"/>
      <c r="U6" s="880"/>
      <c r="V6" s="880"/>
      <c r="W6" s="880"/>
      <c r="X6" s="880"/>
      <c r="Y6" s="880"/>
      <c r="Z6" s="880"/>
      <c r="AA6" s="880"/>
      <c r="AB6" s="880"/>
      <c r="AC6" s="880"/>
      <c r="AD6" s="880"/>
      <c r="AE6" s="880"/>
      <c r="AF6" s="880"/>
      <c r="AG6" s="123"/>
    </row>
    <row r="7" spans="1:33" ht="18" customHeight="1">
      <c r="A7" s="123"/>
      <c r="B7" s="123"/>
      <c r="C7" s="123"/>
      <c r="D7" s="123"/>
      <c r="E7" s="123"/>
      <c r="F7" s="123"/>
      <c r="G7" s="123"/>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123"/>
    </row>
    <row r="8" spans="1:33" ht="13.5">
      <c r="A8" s="123"/>
      <c r="B8" s="123"/>
      <c r="C8" s="123"/>
      <c r="D8" s="123" t="s">
        <v>180</v>
      </c>
      <c r="E8" s="123"/>
      <c r="F8" s="123"/>
      <c r="G8" s="123"/>
      <c r="H8" s="888">
        <f>IF('概要２面'!H9="","",'概要２面'!H9)</f>
      </c>
      <c r="I8" s="888"/>
      <c r="J8" s="888"/>
      <c r="K8" s="888"/>
      <c r="L8" s="888"/>
      <c r="M8" s="888"/>
      <c r="N8" s="888"/>
      <c r="O8" s="888"/>
      <c r="P8" s="888"/>
      <c r="Q8" s="888"/>
      <c r="R8" s="888"/>
      <c r="S8" s="888"/>
      <c r="T8" s="888"/>
      <c r="U8" s="888"/>
      <c r="V8" s="888"/>
      <c r="W8" s="888"/>
      <c r="X8" s="888"/>
      <c r="Y8" s="888"/>
      <c r="Z8" s="888"/>
      <c r="AA8" s="888"/>
      <c r="AB8" s="888"/>
      <c r="AC8" s="888"/>
      <c r="AD8" s="888"/>
      <c r="AE8" s="888"/>
      <c r="AF8" s="888"/>
      <c r="AG8" s="123"/>
    </row>
    <row r="9" spans="1:33" ht="6.75" customHeight="1">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3"/>
    </row>
    <row r="10" ht="6.75" customHeight="1"/>
    <row r="11" spans="1:3" ht="13.5">
      <c r="A11" s="122" t="s">
        <v>181</v>
      </c>
      <c r="C11" s="122" t="s">
        <v>182</v>
      </c>
    </row>
    <row r="12" spans="4:32" ht="13.5">
      <c r="D12" s="122" t="s">
        <v>183</v>
      </c>
      <c r="Z12" s="122" t="s">
        <v>678</v>
      </c>
      <c r="AB12" s="881">
        <f>IF('確認４面'!P68="","",'確認４面'!P68)</f>
      </c>
      <c r="AC12" s="881"/>
      <c r="AD12" s="881"/>
      <c r="AF12" s="122" t="s">
        <v>667</v>
      </c>
    </row>
    <row r="13" spans="4:25" ht="13.5">
      <c r="D13" s="122" t="s">
        <v>184</v>
      </c>
      <c r="I13" s="141" t="str">
        <f>IF('概要２面'!G48="","",'概要２面'!G48)</f>
        <v>□</v>
      </c>
      <c r="J13" s="122" t="s">
        <v>707</v>
      </c>
      <c r="N13" s="141" t="str">
        <f>IF('概要２面'!J48="","",'概要２面'!J48)</f>
        <v>□</v>
      </c>
      <c r="O13" s="122" t="s">
        <v>708</v>
      </c>
      <c r="S13" s="141" t="str">
        <f>IF('概要２面'!M48="","",'概要２面'!M48)</f>
        <v>□</v>
      </c>
      <c r="T13" s="122" t="s">
        <v>709</v>
      </c>
      <c r="X13" s="141" t="str">
        <f>IF('概要２面'!P48="","",'概要２面'!P48)</f>
        <v>□</v>
      </c>
      <c r="Y13" s="122" t="s">
        <v>743</v>
      </c>
    </row>
    <row r="14" spans="9:27" ht="13.5">
      <c r="I14" s="141" t="str">
        <f>IF('概要２面'!W48="","",'概要２面'!W48)</f>
        <v>□</v>
      </c>
      <c r="J14" s="122" t="s">
        <v>711</v>
      </c>
      <c r="S14" s="141" t="str">
        <f>IF('概要２面'!AC48="","",'概要２面'!AC48)</f>
        <v>□</v>
      </c>
      <c r="T14" s="122" t="s">
        <v>235</v>
      </c>
      <c r="Z14" s="152" t="s">
        <v>874</v>
      </c>
      <c r="AA14" s="122" t="s">
        <v>236</v>
      </c>
    </row>
    <row r="15" spans="4:32" ht="13.5">
      <c r="D15" s="122" t="s">
        <v>185</v>
      </c>
      <c r="Z15" s="883"/>
      <c r="AA15" s="883"/>
      <c r="AB15" s="883"/>
      <c r="AC15" s="883"/>
      <c r="AD15" s="883"/>
      <c r="AE15" s="883"/>
      <c r="AF15" s="883"/>
    </row>
    <row r="16" ht="6.75" customHeight="1">
      <c r="AG16" s="123"/>
    </row>
    <row r="17" spans="1:33" ht="6.75" customHeight="1">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3"/>
    </row>
    <row r="18" spans="1:33" ht="13.5">
      <c r="A18" s="123" t="s">
        <v>186</v>
      </c>
      <c r="B18" s="123"/>
      <c r="C18" s="123" t="s">
        <v>187</v>
      </c>
      <c r="D18" s="123"/>
      <c r="E18" s="123"/>
      <c r="F18" s="123"/>
      <c r="G18" s="123"/>
      <c r="H18" s="123"/>
      <c r="I18" s="123"/>
      <c r="J18" s="123"/>
      <c r="K18" s="123"/>
      <c r="L18" s="123"/>
      <c r="M18" s="889" t="s">
        <v>237</v>
      </c>
      <c r="N18" s="889"/>
      <c r="O18" s="889"/>
      <c r="P18" s="889"/>
      <c r="Q18" s="889"/>
      <c r="R18" s="161"/>
      <c r="S18" s="894"/>
      <c r="T18" s="761"/>
      <c r="U18" s="761"/>
      <c r="V18" s="761"/>
      <c r="W18" s="761"/>
      <c r="X18" s="123"/>
      <c r="Y18" s="123" t="s">
        <v>667</v>
      </c>
      <c r="Z18" s="123"/>
      <c r="AA18" s="123"/>
      <c r="AB18" s="123"/>
      <c r="AC18" s="123"/>
      <c r="AD18" s="123"/>
      <c r="AE18" s="123"/>
      <c r="AF18" s="123"/>
      <c r="AG18" s="123"/>
    </row>
    <row r="19" spans="1:33" ht="6.75" customHeight="1">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3"/>
    </row>
    <row r="20" ht="6" customHeight="1"/>
    <row r="21" spans="1:20" ht="13.5">
      <c r="A21" s="122" t="s">
        <v>188</v>
      </c>
      <c r="C21" s="122" t="s">
        <v>189</v>
      </c>
      <c r="M21" s="899" t="s">
        <v>1146</v>
      </c>
      <c r="N21" s="534"/>
      <c r="O21" s="534"/>
      <c r="P21" s="534"/>
      <c r="Q21" s="534"/>
      <c r="R21" s="534"/>
      <c r="S21" s="534"/>
      <c r="T21" s="534"/>
    </row>
    <row r="22" spans="1:33" ht="6.7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3"/>
    </row>
    <row r="23" ht="6" customHeight="1"/>
    <row r="24" spans="1:32" ht="13.5">
      <c r="A24" s="122" t="s">
        <v>190</v>
      </c>
      <c r="C24" s="122" t="s">
        <v>191</v>
      </c>
      <c r="M24" s="893" t="s">
        <v>238</v>
      </c>
      <c r="N24" s="557"/>
      <c r="O24" s="557"/>
      <c r="P24" s="557"/>
      <c r="Q24" s="557"/>
      <c r="R24" s="557"/>
      <c r="S24" s="557"/>
      <c r="T24" s="557"/>
      <c r="U24" s="557"/>
      <c r="V24" s="557"/>
      <c r="W24" s="557"/>
      <c r="X24" s="557"/>
      <c r="Y24" s="557"/>
      <c r="Z24" s="557"/>
      <c r="AA24" s="557"/>
      <c r="AB24" s="557"/>
      <c r="AC24" s="557"/>
      <c r="AD24" s="557"/>
      <c r="AE24" s="557"/>
      <c r="AF24" s="557"/>
    </row>
    <row r="25" spans="1:33" ht="6.75" customHeight="1">
      <c r="A25" s="123"/>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row>
    <row r="26" spans="1:33" ht="6" customHeight="1">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3"/>
    </row>
    <row r="27" spans="1:33" ht="13.5">
      <c r="A27" s="123" t="s">
        <v>192</v>
      </c>
      <c r="B27" s="123"/>
      <c r="C27" s="123" t="s">
        <v>193</v>
      </c>
      <c r="D27" s="123"/>
      <c r="E27" s="123"/>
      <c r="F27" s="123"/>
      <c r="G27" s="123"/>
      <c r="H27" s="123"/>
      <c r="I27" s="123"/>
      <c r="J27" s="123"/>
      <c r="K27" s="123"/>
      <c r="L27" s="123"/>
      <c r="M27" s="899" t="s">
        <v>1152</v>
      </c>
      <c r="N27" s="534"/>
      <c r="O27" s="534"/>
      <c r="P27" s="534"/>
      <c r="Q27" s="534"/>
      <c r="R27" s="534"/>
      <c r="S27" s="534"/>
      <c r="T27" s="534"/>
      <c r="U27" s="123"/>
      <c r="V27" s="123"/>
      <c r="W27" s="123"/>
      <c r="X27" s="123"/>
      <c r="Y27" s="123"/>
      <c r="Z27" s="123"/>
      <c r="AA27" s="123"/>
      <c r="AB27" s="123"/>
      <c r="AC27" s="123"/>
      <c r="AD27" s="123"/>
      <c r="AE27" s="123"/>
      <c r="AF27" s="123"/>
      <c r="AG27" s="123"/>
    </row>
    <row r="28" spans="1:33" ht="6.75" customHeight="1">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row>
    <row r="29" spans="1:33" ht="6.75" customHeight="1">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3"/>
    </row>
    <row r="30" spans="1:33" ht="13.5">
      <c r="A30" s="123" t="s">
        <v>194</v>
      </c>
      <c r="B30" s="123"/>
      <c r="C30" s="123" t="s">
        <v>1193</v>
      </c>
      <c r="D30" s="123"/>
      <c r="E30" s="123"/>
      <c r="F30" s="123"/>
      <c r="G30" s="123"/>
      <c r="H30" s="123"/>
      <c r="I30" s="123"/>
      <c r="J30" s="123"/>
      <c r="K30" s="123"/>
      <c r="L30" s="123"/>
      <c r="M30" s="899" t="s">
        <v>1152</v>
      </c>
      <c r="N30" s="534"/>
      <c r="O30" s="534"/>
      <c r="P30" s="534"/>
      <c r="Q30" s="534"/>
      <c r="R30" s="534"/>
      <c r="S30" s="534"/>
      <c r="T30" s="534"/>
      <c r="U30" s="123"/>
      <c r="V30" s="123"/>
      <c r="W30" s="123"/>
      <c r="X30" s="123"/>
      <c r="Y30" s="123"/>
      <c r="Z30" s="123"/>
      <c r="AA30" s="123"/>
      <c r="AB30" s="123"/>
      <c r="AC30" s="123"/>
      <c r="AD30" s="123"/>
      <c r="AE30" s="123"/>
      <c r="AF30" s="123"/>
      <c r="AG30" s="123"/>
    </row>
    <row r="31" spans="1:33" ht="6.75" customHeight="1">
      <c r="A31" s="12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3"/>
    </row>
    <row r="32" spans="1:33" ht="6.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row>
    <row r="33" spans="1:33" ht="13.5">
      <c r="A33" s="123" t="s">
        <v>196</v>
      </c>
      <c r="B33" s="123"/>
      <c r="C33" s="123" t="s">
        <v>230</v>
      </c>
      <c r="D33" s="123"/>
      <c r="E33" s="123"/>
      <c r="F33" s="123"/>
      <c r="G33" s="123"/>
      <c r="H33" s="123"/>
      <c r="I33" s="123"/>
      <c r="J33" s="123"/>
      <c r="K33" s="123"/>
      <c r="L33" s="123"/>
      <c r="M33" s="123"/>
      <c r="N33" s="932">
        <f>IF('概要２面'!K59="","",'概要２面'!K59)</f>
      </c>
      <c r="O33" s="932"/>
      <c r="P33" s="932"/>
      <c r="Q33" s="932"/>
      <c r="R33" s="932"/>
      <c r="S33" s="123"/>
      <c r="T33" s="123" t="s">
        <v>199</v>
      </c>
      <c r="U33" s="123"/>
      <c r="V33" s="123"/>
      <c r="W33" s="123"/>
      <c r="X33" s="123"/>
      <c r="Y33" s="123"/>
      <c r="Z33" s="123"/>
      <c r="AA33" s="123"/>
      <c r="AB33" s="123"/>
      <c r="AC33" s="123"/>
      <c r="AD33" s="123"/>
      <c r="AE33" s="123"/>
      <c r="AF33" s="123"/>
      <c r="AG33" s="123"/>
    </row>
    <row r="34" spans="1:33" ht="6.75" customHeight="1">
      <c r="A34" s="125"/>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3"/>
    </row>
    <row r="35" ht="6.75" customHeight="1"/>
    <row r="36" spans="1:32" ht="13.5">
      <c r="A36" s="122" t="s">
        <v>200</v>
      </c>
      <c r="C36" s="122" t="s">
        <v>231</v>
      </c>
      <c r="N36" s="120"/>
      <c r="O36" s="120" t="s">
        <v>857</v>
      </c>
      <c r="P36" s="120" t="s">
        <v>678</v>
      </c>
      <c r="Q36" s="120"/>
      <c r="R36" s="884"/>
      <c r="S36" s="884"/>
      <c r="T36" s="884"/>
      <c r="U36" s="120"/>
      <c r="V36" s="123" t="s">
        <v>202</v>
      </c>
      <c r="W36" s="120" t="s">
        <v>895</v>
      </c>
      <c r="X36" s="120" t="s">
        <v>894</v>
      </c>
      <c r="Y36" s="120" t="s">
        <v>678</v>
      </c>
      <c r="Z36" s="120"/>
      <c r="AA36" s="884"/>
      <c r="AB36" s="884"/>
      <c r="AC36" s="884"/>
      <c r="AD36" s="120"/>
      <c r="AE36" s="123" t="s">
        <v>202</v>
      </c>
      <c r="AF36" s="120" t="s">
        <v>895</v>
      </c>
    </row>
    <row r="37" spans="3:32" ht="13.5">
      <c r="C37" s="122" t="s">
        <v>198</v>
      </c>
      <c r="N37" s="127"/>
      <c r="O37" s="122" t="s">
        <v>896</v>
      </c>
      <c r="P37" s="883"/>
      <c r="Q37" s="883"/>
      <c r="R37" s="883"/>
      <c r="S37" s="883"/>
      <c r="T37" s="883"/>
      <c r="U37" s="883"/>
      <c r="V37" s="883"/>
      <c r="W37" s="127" t="s">
        <v>897</v>
      </c>
      <c r="X37" s="122" t="s">
        <v>896</v>
      </c>
      <c r="Y37" s="883"/>
      <c r="Z37" s="883"/>
      <c r="AA37" s="883"/>
      <c r="AB37" s="883"/>
      <c r="AC37" s="883"/>
      <c r="AD37" s="883"/>
      <c r="AE37" s="883"/>
      <c r="AF37" s="127" t="s">
        <v>897</v>
      </c>
    </row>
    <row r="38" spans="3:32" ht="13.5">
      <c r="C38" s="122" t="s">
        <v>203</v>
      </c>
      <c r="N38" s="127"/>
      <c r="O38" s="122" t="s">
        <v>892</v>
      </c>
      <c r="P38" s="933"/>
      <c r="Q38" s="933"/>
      <c r="R38" s="933"/>
      <c r="S38" s="933"/>
      <c r="T38" s="933"/>
      <c r="U38" s="933"/>
      <c r="V38" s="933"/>
      <c r="W38" s="127" t="s">
        <v>891</v>
      </c>
      <c r="X38" s="122" t="s">
        <v>892</v>
      </c>
      <c r="Y38" s="885"/>
      <c r="Z38" s="885"/>
      <c r="AA38" s="885"/>
      <c r="AB38" s="885"/>
      <c r="AC38" s="885"/>
      <c r="AD38" s="885"/>
      <c r="AE38" s="885"/>
      <c r="AF38" s="127" t="s">
        <v>891</v>
      </c>
    </row>
    <row r="39" spans="3:32" ht="13.5">
      <c r="C39" s="122" t="s">
        <v>204</v>
      </c>
      <c r="N39" s="127"/>
      <c r="O39" s="122" t="s">
        <v>892</v>
      </c>
      <c r="P39" s="883"/>
      <c r="Q39" s="883"/>
      <c r="R39" s="883"/>
      <c r="S39" s="883"/>
      <c r="T39" s="883"/>
      <c r="U39" s="883"/>
      <c r="V39" s="883"/>
      <c r="W39" s="127" t="s">
        <v>891</v>
      </c>
      <c r="X39" s="122" t="s">
        <v>892</v>
      </c>
      <c r="Y39" s="883"/>
      <c r="Z39" s="883"/>
      <c r="AA39" s="883"/>
      <c r="AB39" s="883"/>
      <c r="AC39" s="883"/>
      <c r="AD39" s="883"/>
      <c r="AE39" s="883"/>
      <c r="AF39" s="127" t="s">
        <v>891</v>
      </c>
    </row>
    <row r="40" spans="3:33" ht="12.75" customHeight="1">
      <c r="C40" s="122" t="s">
        <v>205</v>
      </c>
      <c r="N40" s="120"/>
      <c r="O40" s="120" t="s">
        <v>867</v>
      </c>
      <c r="P40" s="896" t="s">
        <v>1153</v>
      </c>
      <c r="Q40" s="896"/>
      <c r="R40" s="896"/>
      <c r="S40" s="896"/>
      <c r="T40" s="896"/>
      <c r="U40" s="896"/>
      <c r="V40" s="896"/>
      <c r="W40" s="120" t="s">
        <v>893</v>
      </c>
      <c r="X40" s="120" t="s">
        <v>206</v>
      </c>
      <c r="Y40" s="896" t="s">
        <v>1153</v>
      </c>
      <c r="Z40" s="896"/>
      <c r="AA40" s="896"/>
      <c r="AB40" s="896"/>
      <c r="AC40" s="896"/>
      <c r="AD40" s="896"/>
      <c r="AE40" s="896"/>
      <c r="AF40" s="120" t="s">
        <v>893</v>
      </c>
      <c r="AG40" s="120"/>
    </row>
    <row r="41" spans="1:33" ht="6.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row>
    <row r="42" spans="1:33" ht="6.75" customHeight="1">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3"/>
    </row>
    <row r="43" spans="1:3" ht="13.5">
      <c r="A43" s="122" t="s">
        <v>207</v>
      </c>
      <c r="C43" s="122" t="s">
        <v>211</v>
      </c>
    </row>
    <row r="44" spans="3:32" ht="13.5">
      <c r="C44" s="122" t="s">
        <v>212</v>
      </c>
      <c r="N44" s="934"/>
      <c r="O44" s="934"/>
      <c r="P44" s="934"/>
      <c r="Q44" s="934"/>
      <c r="R44" s="934"/>
      <c r="S44" s="934"/>
      <c r="T44" s="934"/>
      <c r="U44" s="934"/>
      <c r="V44" s="934"/>
      <c r="W44" s="934"/>
      <c r="X44" s="934"/>
      <c r="Y44" s="934"/>
      <c r="Z44" s="934"/>
      <c r="AA44" s="934"/>
      <c r="AB44" s="934"/>
      <c r="AC44" s="934"/>
      <c r="AD44" s="934"/>
      <c r="AE44" s="934"/>
      <c r="AF44" s="934"/>
    </row>
    <row r="45" ht="13.5">
      <c r="C45" s="122" t="s">
        <v>213</v>
      </c>
    </row>
    <row r="46" spans="5:32" ht="13.5">
      <c r="E46" s="898"/>
      <c r="F46" s="898"/>
      <c r="G46" s="898"/>
      <c r="H46" s="898"/>
      <c r="I46" s="898"/>
      <c r="J46" s="898"/>
      <c r="K46" s="898"/>
      <c r="L46" s="898"/>
      <c r="M46" s="898"/>
      <c r="N46" s="898"/>
      <c r="O46" s="898"/>
      <c r="P46" s="898"/>
      <c r="Q46" s="898"/>
      <c r="R46" s="898"/>
      <c r="S46" s="898"/>
      <c r="T46" s="898"/>
      <c r="U46" s="898"/>
      <c r="V46" s="898"/>
      <c r="W46" s="898"/>
      <c r="X46" s="898"/>
      <c r="Y46" s="898"/>
      <c r="Z46" s="898"/>
      <c r="AA46" s="898"/>
      <c r="AB46" s="898"/>
      <c r="AC46" s="898"/>
      <c r="AD46" s="898"/>
      <c r="AE46" s="898"/>
      <c r="AF46" s="898"/>
    </row>
    <row r="47" spans="5:32" ht="13.5">
      <c r="E47" s="898"/>
      <c r="F47" s="898"/>
      <c r="G47" s="898"/>
      <c r="H47" s="898"/>
      <c r="I47" s="898"/>
      <c r="J47" s="898"/>
      <c r="K47" s="898"/>
      <c r="L47" s="898"/>
      <c r="M47" s="898"/>
      <c r="N47" s="898"/>
      <c r="O47" s="898"/>
      <c r="P47" s="898"/>
      <c r="Q47" s="898"/>
      <c r="R47" s="898"/>
      <c r="S47" s="898"/>
      <c r="T47" s="898"/>
      <c r="U47" s="898"/>
      <c r="V47" s="898"/>
      <c r="W47" s="898"/>
      <c r="X47" s="898"/>
      <c r="Y47" s="898"/>
      <c r="Z47" s="898"/>
      <c r="AA47" s="898"/>
      <c r="AB47" s="898"/>
      <c r="AC47" s="898"/>
      <c r="AD47" s="898"/>
      <c r="AE47" s="898"/>
      <c r="AF47" s="898"/>
    </row>
    <row r="48" spans="1:33" ht="6.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row>
    <row r="49" spans="1:33" ht="6.75" customHeight="1">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3"/>
    </row>
    <row r="50" spans="1:33" ht="13.5">
      <c r="A50" s="123" t="s">
        <v>232</v>
      </c>
      <c r="B50" s="123"/>
      <c r="C50" s="123" t="s">
        <v>215</v>
      </c>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row>
    <row r="51" spans="1:33" ht="13.5">
      <c r="A51" s="123"/>
      <c r="B51" s="123"/>
      <c r="C51" s="123"/>
      <c r="D51" s="123"/>
      <c r="E51" s="895"/>
      <c r="F51" s="895"/>
      <c r="G51" s="895"/>
      <c r="H51" s="895"/>
      <c r="I51" s="895"/>
      <c r="J51" s="895"/>
      <c r="K51" s="895"/>
      <c r="L51" s="895"/>
      <c r="M51" s="895"/>
      <c r="N51" s="895"/>
      <c r="O51" s="895"/>
      <c r="P51" s="895"/>
      <c r="Q51" s="895"/>
      <c r="R51" s="895"/>
      <c r="S51" s="895"/>
      <c r="T51" s="895"/>
      <c r="U51" s="895"/>
      <c r="V51" s="895"/>
      <c r="W51" s="895"/>
      <c r="X51" s="895"/>
      <c r="Y51" s="895"/>
      <c r="Z51" s="895"/>
      <c r="AA51" s="895"/>
      <c r="AB51" s="895"/>
      <c r="AC51" s="895"/>
      <c r="AD51" s="895"/>
      <c r="AE51" s="895"/>
      <c r="AF51" s="895"/>
      <c r="AG51" s="123"/>
    </row>
    <row r="52" spans="1:33" ht="13.5">
      <c r="A52" s="125"/>
      <c r="B52" s="125"/>
      <c r="C52" s="125"/>
      <c r="D52" s="125"/>
      <c r="E52" s="897"/>
      <c r="F52" s="897"/>
      <c r="G52" s="897"/>
      <c r="H52" s="897"/>
      <c r="I52" s="897"/>
      <c r="J52" s="897"/>
      <c r="K52" s="897"/>
      <c r="L52" s="897"/>
      <c r="M52" s="897"/>
      <c r="N52" s="897"/>
      <c r="O52" s="897"/>
      <c r="P52" s="897"/>
      <c r="Q52" s="897"/>
      <c r="R52" s="897"/>
      <c r="S52" s="897"/>
      <c r="T52" s="897"/>
      <c r="U52" s="897"/>
      <c r="V52" s="897"/>
      <c r="W52" s="897"/>
      <c r="X52" s="897"/>
      <c r="Y52" s="897"/>
      <c r="Z52" s="897"/>
      <c r="AA52" s="897"/>
      <c r="AB52" s="897"/>
      <c r="AC52" s="897"/>
      <c r="AD52" s="897"/>
      <c r="AE52" s="897"/>
      <c r="AF52" s="897"/>
      <c r="AG52" s="123"/>
    </row>
  </sheetData>
  <sheetProtection/>
  <mergeCells count="28">
    <mergeCell ref="P40:V40"/>
    <mergeCell ref="Y40:AE40"/>
    <mergeCell ref="P38:V38"/>
    <mergeCell ref="P39:V39"/>
    <mergeCell ref="E46:AF46"/>
    <mergeCell ref="E47:AF47"/>
    <mergeCell ref="N44:AF44"/>
    <mergeCell ref="Y38:AE38"/>
    <mergeCell ref="Y39:AE39"/>
    <mergeCell ref="E51:AF51"/>
    <mergeCell ref="E52:AF52"/>
    <mergeCell ref="A1:AF1"/>
    <mergeCell ref="N33:R33"/>
    <mergeCell ref="H8:AF8"/>
    <mergeCell ref="AB12:AD12"/>
    <mergeCell ref="Z15:AF15"/>
    <mergeCell ref="A5:R5"/>
    <mergeCell ref="M30:T30"/>
    <mergeCell ref="H6:AF7"/>
    <mergeCell ref="M21:T21"/>
    <mergeCell ref="M24:AF24"/>
    <mergeCell ref="AA36:AC36"/>
    <mergeCell ref="Y37:AE37"/>
    <mergeCell ref="M18:Q18"/>
    <mergeCell ref="S18:W18"/>
    <mergeCell ref="M27:T27"/>
    <mergeCell ref="P37:V37"/>
    <mergeCell ref="R36:T36"/>
  </mergeCells>
  <dataValidations count="7">
    <dataValidation allowBlank="1" showInputMessage="1" showErrorMessage="1" imeMode="hiragana" sqref="P39:V39 Y39:AE39 N44 E46:E47 E51:E52"/>
    <dataValidation allowBlank="1" showInputMessage="1" showErrorMessage="1" imeMode="off" sqref="Z15:AF15 M27:T27 S18:W18 M21:T21 M30:T30 R36:T36 P40:V40 AA36:AC36 Y40:AE40"/>
    <dataValidation type="list" allowBlank="1" showInputMessage="1" showErrorMessage="1" imeMode="halfAlpha" sqref="I13:I14 Z14 X13 S13:S14 N13">
      <formula1>"■,□"</formula1>
    </dataValidation>
    <dataValidation errorStyle="information" type="list" allowBlank="1" showInputMessage="1" imeMode="hiragana" sqref="M18:Q18">
      <formula1>"ＥＭＩ確第,ＥＭＩ変確第"</formula1>
    </dataValidation>
    <dataValidation type="list" allowBlank="1" showInputMessage="1" imeMode="hiragana" sqref="M24:AF24">
      <formula1>"株式会社ＥＭＩ確認検査機構"</formula1>
    </dataValidation>
    <dataValidation type="list" allowBlank="1" showInputMessage="1" imeMode="hiragana" sqref="P37:V37 Y37:AE37">
      <formula1>" 屋根工事及び軸組み工事の工程,軸組工事,１階部分の鉄骨の建て方工事の工程,２階の床(地上1階の建築物にあっては、屋根版)及びこれを支持するはりの配筋工事の工程,屋根の小屋組工事及び構造耐力上主要な軸組み又は耐力壁の工事"</formula1>
    </dataValidation>
    <dataValidation errorStyle="information" type="list" allowBlank="1" showInputMessage="1" error="選択項目以外のものですが、よろしいですか？" imeMode="hiragana" sqref="P38:V38 Y38:AE38">
      <formula1>"㈱ＥＭＩ確認検査機構"</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rgb="FFFF0000"/>
  </sheetPr>
  <dimension ref="A1:G63"/>
  <sheetViews>
    <sheetView zoomScaleSheetLayoutView="100" zoomScalePageLayoutView="0" workbookViewId="0" topLeftCell="A1">
      <selection activeCell="H1" sqref="H1"/>
    </sheetView>
  </sheetViews>
  <sheetFormatPr defaultColWidth="9.00390625" defaultRowHeight="13.5"/>
  <cols>
    <col min="1" max="1" width="17.625" style="128" customWidth="1"/>
    <col min="2" max="6" width="11.50390625" style="128" customWidth="1"/>
    <col min="7" max="7" width="15.625" style="128" customWidth="1"/>
    <col min="8" max="16384" width="9.00390625" style="128" customWidth="1"/>
  </cols>
  <sheetData>
    <row r="1" spans="1:7" ht="24.75" customHeight="1">
      <c r="A1" s="886" t="s">
        <v>739</v>
      </c>
      <c r="B1" s="886"/>
      <c r="C1" s="886"/>
      <c r="D1" s="886"/>
      <c r="E1" s="886"/>
      <c r="F1" s="886"/>
      <c r="G1" s="886"/>
    </row>
    <row r="2" spans="1:7" ht="16.5" customHeight="1">
      <c r="A2" s="129" t="s">
        <v>216</v>
      </c>
      <c r="B2" s="129"/>
      <c r="C2" s="129"/>
      <c r="D2" s="129"/>
      <c r="E2" s="129"/>
      <c r="F2" s="129"/>
      <c r="G2" s="129"/>
    </row>
    <row r="3" spans="1:7" ht="13.5" customHeight="1">
      <c r="A3" s="919"/>
      <c r="B3" s="922" t="s">
        <v>1183</v>
      </c>
      <c r="C3" s="925" t="s">
        <v>217</v>
      </c>
      <c r="D3" s="922" t="s">
        <v>1131</v>
      </c>
      <c r="E3" s="922" t="s">
        <v>218</v>
      </c>
      <c r="F3" s="925" t="s">
        <v>219</v>
      </c>
      <c r="G3" s="384" t="s">
        <v>220</v>
      </c>
    </row>
    <row r="4" spans="1:7" ht="13.5" customHeight="1">
      <c r="A4" s="920"/>
      <c r="B4" s="923"/>
      <c r="C4" s="926"/>
      <c r="D4" s="928"/>
      <c r="E4" s="923"/>
      <c r="F4" s="926"/>
      <c r="G4" s="930" t="s">
        <v>1132</v>
      </c>
    </row>
    <row r="5" spans="1:7" ht="13.5" customHeight="1">
      <c r="A5" s="920"/>
      <c r="B5" s="923"/>
      <c r="C5" s="926"/>
      <c r="D5" s="928"/>
      <c r="E5" s="923"/>
      <c r="F5" s="926"/>
      <c r="G5" s="930"/>
    </row>
    <row r="6" spans="1:7" ht="13.5" customHeight="1">
      <c r="A6" s="921"/>
      <c r="B6" s="924"/>
      <c r="C6" s="927"/>
      <c r="D6" s="929"/>
      <c r="E6" s="924"/>
      <c r="F6" s="927"/>
      <c r="G6" s="931"/>
    </row>
    <row r="7" spans="1:7" ht="13.5" customHeight="1">
      <c r="A7" s="900" t="s">
        <v>947</v>
      </c>
      <c r="B7" s="130"/>
      <c r="C7" s="130"/>
      <c r="D7" s="130"/>
      <c r="E7" s="130"/>
      <c r="F7" s="130"/>
      <c r="G7" s="385"/>
    </row>
    <row r="8" spans="1:7" ht="13.5" customHeight="1">
      <c r="A8" s="901"/>
      <c r="B8" s="131"/>
      <c r="C8" s="131"/>
      <c r="D8" s="131"/>
      <c r="E8" s="131"/>
      <c r="F8" s="131"/>
      <c r="G8" s="386"/>
    </row>
    <row r="9" spans="1:7" ht="13.5" customHeight="1">
      <c r="A9" s="901"/>
      <c r="B9" s="131"/>
      <c r="C9" s="131"/>
      <c r="D9" s="131"/>
      <c r="E9" s="131"/>
      <c r="F9" s="131"/>
      <c r="G9" s="386"/>
    </row>
    <row r="10" spans="1:7" ht="13.5" customHeight="1">
      <c r="A10" s="901"/>
      <c r="B10" s="131"/>
      <c r="C10" s="131"/>
      <c r="D10" s="131"/>
      <c r="E10" s="131"/>
      <c r="F10" s="131"/>
      <c r="G10" s="386"/>
    </row>
    <row r="11" spans="1:7" ht="13.5" customHeight="1">
      <c r="A11" s="901"/>
      <c r="B11" s="131"/>
      <c r="C11" s="131"/>
      <c r="D11" s="131"/>
      <c r="E11" s="131"/>
      <c r="F11" s="131"/>
      <c r="G11" s="386"/>
    </row>
    <row r="12" spans="1:7" ht="13.5" customHeight="1">
      <c r="A12" s="902"/>
      <c r="B12" s="131"/>
      <c r="C12" s="131"/>
      <c r="D12" s="131"/>
      <c r="E12" s="131"/>
      <c r="F12" s="131"/>
      <c r="G12" s="386"/>
    </row>
    <row r="13" spans="1:7" ht="13.5" customHeight="1">
      <c r="A13" s="900" t="s">
        <v>1133</v>
      </c>
      <c r="B13" s="130"/>
      <c r="C13" s="130"/>
      <c r="D13" s="130"/>
      <c r="E13" s="130"/>
      <c r="F13" s="130"/>
      <c r="G13" s="385"/>
    </row>
    <row r="14" spans="1:7" ht="13.5" customHeight="1">
      <c r="A14" s="903"/>
      <c r="B14" s="131"/>
      <c r="C14" s="131"/>
      <c r="D14" s="131"/>
      <c r="E14" s="131"/>
      <c r="F14" s="131"/>
      <c r="G14" s="386"/>
    </row>
    <row r="15" spans="1:7" ht="13.5" customHeight="1">
      <c r="A15" s="903"/>
      <c r="B15" s="131"/>
      <c r="C15" s="131"/>
      <c r="D15" s="131"/>
      <c r="E15" s="131"/>
      <c r="F15" s="131"/>
      <c r="G15" s="386"/>
    </row>
    <row r="16" spans="1:7" ht="13.5" customHeight="1">
      <c r="A16" s="903"/>
      <c r="B16" s="131"/>
      <c r="C16" s="131"/>
      <c r="D16" s="131"/>
      <c r="E16" s="131"/>
      <c r="F16" s="131"/>
      <c r="G16" s="386"/>
    </row>
    <row r="17" spans="1:7" ht="13.5" customHeight="1">
      <c r="A17" s="903"/>
      <c r="B17" s="131"/>
      <c r="C17" s="131"/>
      <c r="D17" s="131"/>
      <c r="E17" s="131"/>
      <c r="F17" s="131"/>
      <c r="G17" s="386"/>
    </row>
    <row r="18" spans="1:7" ht="13.5" customHeight="1">
      <c r="A18" s="904"/>
      <c r="B18" s="132"/>
      <c r="C18" s="132"/>
      <c r="D18" s="132"/>
      <c r="E18" s="132"/>
      <c r="F18" s="132"/>
      <c r="G18" s="387"/>
    </row>
    <row r="19" spans="1:7" ht="13.5" customHeight="1">
      <c r="A19" s="900" t="s">
        <v>221</v>
      </c>
      <c r="B19" s="130"/>
      <c r="C19" s="130"/>
      <c r="D19" s="130"/>
      <c r="E19" s="130"/>
      <c r="F19" s="130"/>
      <c r="G19" s="385"/>
    </row>
    <row r="20" spans="1:7" ht="13.5" customHeight="1">
      <c r="A20" s="903"/>
      <c r="B20" s="131"/>
      <c r="C20" s="131"/>
      <c r="D20" s="131"/>
      <c r="E20" s="131"/>
      <c r="F20" s="131"/>
      <c r="G20" s="386"/>
    </row>
    <row r="21" spans="1:7" ht="13.5" customHeight="1">
      <c r="A21" s="903"/>
      <c r="B21" s="131"/>
      <c r="C21" s="131"/>
      <c r="D21" s="131"/>
      <c r="E21" s="131"/>
      <c r="F21" s="131"/>
      <c r="G21" s="386"/>
    </row>
    <row r="22" spans="1:7" ht="13.5" customHeight="1">
      <c r="A22" s="903"/>
      <c r="B22" s="133"/>
      <c r="C22" s="131"/>
      <c r="D22" s="131"/>
      <c r="E22" s="131"/>
      <c r="F22" s="131"/>
      <c r="G22" s="386"/>
    </row>
    <row r="23" spans="1:7" ht="13.5" customHeight="1">
      <c r="A23" s="903"/>
      <c r="B23" s="131"/>
      <c r="C23" s="131"/>
      <c r="D23" s="131"/>
      <c r="E23" s="131"/>
      <c r="F23" s="131"/>
      <c r="G23" s="386"/>
    </row>
    <row r="24" spans="1:7" ht="13.5" customHeight="1">
      <c r="A24" s="904"/>
      <c r="B24" s="132"/>
      <c r="C24" s="132"/>
      <c r="D24" s="132"/>
      <c r="E24" s="132"/>
      <c r="F24" s="132"/>
      <c r="G24" s="387"/>
    </row>
    <row r="25" spans="1:7" ht="13.5" customHeight="1">
      <c r="A25" s="900" t="s">
        <v>222</v>
      </c>
      <c r="B25" s="131"/>
      <c r="C25" s="131"/>
      <c r="D25" s="131"/>
      <c r="E25" s="131"/>
      <c r="F25" s="131"/>
      <c r="G25" s="386"/>
    </row>
    <row r="26" spans="1:7" ht="13.5" customHeight="1">
      <c r="A26" s="903"/>
      <c r="B26" s="131"/>
      <c r="C26" s="131"/>
      <c r="D26" s="131"/>
      <c r="E26" s="131"/>
      <c r="F26" s="131"/>
      <c r="G26" s="386"/>
    </row>
    <row r="27" spans="1:7" ht="13.5" customHeight="1">
      <c r="A27" s="903"/>
      <c r="B27" s="131"/>
      <c r="C27" s="131"/>
      <c r="D27" s="131"/>
      <c r="E27" s="131"/>
      <c r="F27" s="131"/>
      <c r="G27" s="386"/>
    </row>
    <row r="28" spans="1:7" ht="13.5" customHeight="1">
      <c r="A28" s="903"/>
      <c r="B28" s="131"/>
      <c r="C28" s="131"/>
      <c r="D28" s="131"/>
      <c r="E28" s="131"/>
      <c r="F28" s="131"/>
      <c r="G28" s="386"/>
    </row>
    <row r="29" spans="1:7" ht="13.5" customHeight="1">
      <c r="A29" s="904"/>
      <c r="B29" s="131"/>
      <c r="C29" s="131"/>
      <c r="D29" s="131"/>
      <c r="E29" s="131"/>
      <c r="F29" s="131"/>
      <c r="G29" s="386"/>
    </row>
    <row r="30" spans="1:7" ht="13.5" customHeight="1">
      <c r="A30" s="900" t="s">
        <v>223</v>
      </c>
      <c r="B30" s="130"/>
      <c r="C30" s="130"/>
      <c r="D30" s="130"/>
      <c r="E30" s="130"/>
      <c r="F30" s="130"/>
      <c r="G30" s="385"/>
    </row>
    <row r="31" spans="1:7" ht="13.5" customHeight="1">
      <c r="A31" s="905"/>
      <c r="B31" s="131"/>
      <c r="C31" s="131"/>
      <c r="D31" s="131"/>
      <c r="E31" s="131"/>
      <c r="F31" s="131"/>
      <c r="G31" s="386"/>
    </row>
    <row r="32" spans="1:7" ht="13.5" customHeight="1">
      <c r="A32" s="905"/>
      <c r="B32" s="131"/>
      <c r="C32" s="131"/>
      <c r="D32" s="131"/>
      <c r="E32" s="131"/>
      <c r="F32" s="131"/>
      <c r="G32" s="386"/>
    </row>
    <row r="33" spans="1:7" ht="13.5" customHeight="1">
      <c r="A33" s="905"/>
      <c r="B33" s="131"/>
      <c r="C33" s="131"/>
      <c r="D33" s="131"/>
      <c r="E33" s="131"/>
      <c r="F33" s="131"/>
      <c r="G33" s="386"/>
    </row>
    <row r="34" spans="1:7" ht="13.5" customHeight="1">
      <c r="A34" s="906"/>
      <c r="B34" s="132"/>
      <c r="C34" s="132"/>
      <c r="D34" s="132"/>
      <c r="E34" s="132"/>
      <c r="F34" s="132"/>
      <c r="G34" s="387"/>
    </row>
    <row r="35" spans="1:7" ht="13.5" customHeight="1">
      <c r="A35" s="900" t="s">
        <v>995</v>
      </c>
      <c r="B35" s="131"/>
      <c r="C35" s="131"/>
      <c r="D35" s="131"/>
      <c r="E35" s="131"/>
      <c r="F35" s="131"/>
      <c r="G35" s="386"/>
    </row>
    <row r="36" spans="1:7" ht="13.5" customHeight="1">
      <c r="A36" s="903"/>
      <c r="B36" s="131"/>
      <c r="C36" s="131"/>
      <c r="D36" s="131"/>
      <c r="E36" s="131"/>
      <c r="F36" s="131"/>
      <c r="G36" s="386"/>
    </row>
    <row r="37" spans="1:7" ht="13.5" customHeight="1">
      <c r="A37" s="903"/>
      <c r="B37" s="131"/>
      <c r="C37" s="131"/>
      <c r="D37" s="131"/>
      <c r="E37" s="131"/>
      <c r="F37" s="131"/>
      <c r="G37" s="386"/>
    </row>
    <row r="38" spans="1:7" ht="13.5" customHeight="1">
      <c r="A38" s="903"/>
      <c r="B38" s="131"/>
      <c r="C38" s="131"/>
      <c r="D38" s="131"/>
      <c r="E38" s="131"/>
      <c r="F38" s="131"/>
      <c r="G38" s="386"/>
    </row>
    <row r="39" spans="1:7" ht="13.5" customHeight="1">
      <c r="A39" s="908"/>
      <c r="B39" s="131"/>
      <c r="C39" s="131"/>
      <c r="D39" s="131"/>
      <c r="E39" s="134"/>
      <c r="F39" s="131"/>
      <c r="G39" s="386"/>
    </row>
    <row r="40" spans="1:7" ht="13.5" customHeight="1">
      <c r="A40" s="907" t="s">
        <v>946</v>
      </c>
      <c r="B40" s="380"/>
      <c r="C40" s="380"/>
      <c r="D40" s="380"/>
      <c r="E40" s="131"/>
      <c r="F40" s="380"/>
      <c r="G40" s="388"/>
    </row>
    <row r="41" spans="1:7" ht="13.5" customHeight="1">
      <c r="A41" s="903"/>
      <c r="B41" s="131"/>
      <c r="C41" s="131"/>
      <c r="D41" s="131"/>
      <c r="E41" s="131"/>
      <c r="F41" s="131"/>
      <c r="G41" s="386"/>
    </row>
    <row r="42" spans="1:7" ht="13.5" customHeight="1">
      <c r="A42" s="903"/>
      <c r="B42" s="131"/>
      <c r="C42" s="131"/>
      <c r="D42" s="131"/>
      <c r="E42" s="131"/>
      <c r="F42" s="131"/>
      <c r="G42" s="386"/>
    </row>
    <row r="43" spans="1:7" ht="13.5" customHeight="1">
      <c r="A43" s="903"/>
      <c r="B43" s="131"/>
      <c r="C43" s="131"/>
      <c r="D43" s="131"/>
      <c r="E43" s="131"/>
      <c r="F43" s="131"/>
      <c r="G43" s="386"/>
    </row>
    <row r="44" spans="1:7" ht="13.5" customHeight="1">
      <c r="A44" s="904"/>
      <c r="B44" s="134"/>
      <c r="C44" s="134"/>
      <c r="D44" s="134"/>
      <c r="E44" s="134"/>
      <c r="F44" s="134"/>
      <c r="G44" s="389"/>
    </row>
    <row r="45" spans="1:7" ht="13.5" customHeight="1">
      <c r="A45" s="900" t="s">
        <v>224</v>
      </c>
      <c r="B45" s="131"/>
      <c r="C45" s="131"/>
      <c r="D45" s="131"/>
      <c r="E45" s="131"/>
      <c r="F45" s="131"/>
      <c r="G45" s="386"/>
    </row>
    <row r="46" spans="1:7" ht="13.5" customHeight="1">
      <c r="A46" s="905"/>
      <c r="B46" s="131"/>
      <c r="C46" s="131"/>
      <c r="D46" s="131"/>
      <c r="E46" s="131"/>
      <c r="F46" s="131"/>
      <c r="G46" s="386"/>
    </row>
    <row r="47" spans="1:7" ht="13.5" customHeight="1">
      <c r="A47" s="905"/>
      <c r="B47" s="131"/>
      <c r="C47" s="131"/>
      <c r="D47" s="131"/>
      <c r="E47" s="131"/>
      <c r="F47" s="131"/>
      <c r="G47" s="386"/>
    </row>
    <row r="48" spans="1:7" ht="13.5" customHeight="1">
      <c r="A48" s="905"/>
      <c r="B48" s="131"/>
      <c r="C48" s="131"/>
      <c r="D48" s="131"/>
      <c r="E48" s="131"/>
      <c r="F48" s="131"/>
      <c r="G48" s="386"/>
    </row>
    <row r="49" spans="1:7" ht="13.5" customHeight="1">
      <c r="A49" s="906"/>
      <c r="B49" s="131"/>
      <c r="C49" s="131"/>
      <c r="D49" s="131"/>
      <c r="E49" s="131"/>
      <c r="F49" s="131"/>
      <c r="G49" s="386"/>
    </row>
    <row r="50" spans="1:7" ht="13.5" customHeight="1">
      <c r="A50" s="900" t="s">
        <v>225</v>
      </c>
      <c r="B50" s="130"/>
      <c r="C50" s="130"/>
      <c r="D50" s="130"/>
      <c r="E50" s="130"/>
      <c r="F50" s="130"/>
      <c r="G50" s="385"/>
    </row>
    <row r="51" spans="1:7" ht="13.5" customHeight="1">
      <c r="A51" s="905"/>
      <c r="B51" s="131"/>
      <c r="C51" s="131"/>
      <c r="D51" s="131"/>
      <c r="E51" s="131"/>
      <c r="F51" s="131"/>
      <c r="G51" s="386"/>
    </row>
    <row r="52" spans="1:7" ht="13.5" customHeight="1">
      <c r="A52" s="905"/>
      <c r="B52" s="131"/>
      <c r="C52" s="131"/>
      <c r="D52" s="131"/>
      <c r="E52" s="131"/>
      <c r="F52" s="131"/>
      <c r="G52" s="386"/>
    </row>
    <row r="53" spans="1:7" ht="13.5" customHeight="1">
      <c r="A53" s="905"/>
      <c r="B53" s="131"/>
      <c r="C53" s="131"/>
      <c r="D53" s="131"/>
      <c r="E53" s="131"/>
      <c r="F53" s="131"/>
      <c r="G53" s="386"/>
    </row>
    <row r="54" spans="1:7" ht="13.5" customHeight="1">
      <c r="A54" s="906"/>
      <c r="B54" s="132"/>
      <c r="C54" s="132"/>
      <c r="D54" s="132"/>
      <c r="E54" s="132"/>
      <c r="F54" s="132"/>
      <c r="G54" s="387"/>
    </row>
    <row r="55" spans="1:7" ht="13.5" customHeight="1">
      <c r="A55" s="900" t="s">
        <v>1134</v>
      </c>
      <c r="B55" s="131"/>
      <c r="C55" s="131"/>
      <c r="D55" s="131"/>
      <c r="E55" s="131"/>
      <c r="F55" s="131"/>
      <c r="G55" s="386"/>
    </row>
    <row r="56" spans="1:7" ht="13.5" customHeight="1">
      <c r="A56" s="903"/>
      <c r="B56" s="131"/>
      <c r="C56" s="131"/>
      <c r="D56" s="131"/>
      <c r="E56" s="131"/>
      <c r="F56" s="131"/>
      <c r="G56" s="386"/>
    </row>
    <row r="57" spans="1:7" ht="13.5" customHeight="1">
      <c r="A57" s="903"/>
      <c r="B57" s="131"/>
      <c r="C57" s="131"/>
      <c r="D57" s="131"/>
      <c r="E57" s="131"/>
      <c r="F57" s="131"/>
      <c r="G57" s="386"/>
    </row>
    <row r="58" spans="1:7" ht="13.5" customHeight="1">
      <c r="A58" s="903"/>
      <c r="B58" s="131"/>
      <c r="C58" s="131"/>
      <c r="D58" s="131"/>
      <c r="E58" s="131"/>
      <c r="F58" s="131"/>
      <c r="G58" s="386"/>
    </row>
    <row r="59" spans="1:7" ht="13.5" customHeight="1">
      <c r="A59" s="903"/>
      <c r="B59" s="131"/>
      <c r="C59" s="131"/>
      <c r="D59" s="131"/>
      <c r="E59" s="131"/>
      <c r="F59" s="131"/>
      <c r="G59" s="386"/>
    </row>
    <row r="60" spans="1:7" ht="13.5" customHeight="1">
      <c r="A60" s="904"/>
      <c r="B60" s="131"/>
      <c r="C60" s="131"/>
      <c r="D60" s="131"/>
      <c r="E60" s="131"/>
      <c r="F60" s="131"/>
      <c r="G60" s="386"/>
    </row>
    <row r="61" spans="1:7" ht="13.5" customHeight="1">
      <c r="A61" s="916" t="s">
        <v>226</v>
      </c>
      <c r="B61" s="909"/>
      <c r="C61" s="868"/>
      <c r="D61" s="868"/>
      <c r="E61" s="868"/>
      <c r="F61" s="868"/>
      <c r="G61" s="910"/>
    </row>
    <row r="62" spans="1:7" ht="12">
      <c r="A62" s="917"/>
      <c r="B62" s="911"/>
      <c r="C62" s="867"/>
      <c r="D62" s="867"/>
      <c r="E62" s="867"/>
      <c r="F62" s="867"/>
      <c r="G62" s="912"/>
    </row>
    <row r="63" spans="1:7" ht="12">
      <c r="A63" s="918"/>
      <c r="B63" s="913"/>
      <c r="C63" s="914"/>
      <c r="D63" s="914"/>
      <c r="E63" s="914"/>
      <c r="F63" s="914"/>
      <c r="G63" s="915"/>
    </row>
  </sheetData>
  <sheetProtection/>
  <mergeCells count="20">
    <mergeCell ref="B61:G63"/>
    <mergeCell ref="A50:A54"/>
    <mergeCell ref="G4:G6"/>
    <mergeCell ref="E3:E6"/>
    <mergeCell ref="F3:F6"/>
    <mergeCell ref="A7:A12"/>
    <mergeCell ref="A13:A18"/>
    <mergeCell ref="A30:A34"/>
    <mergeCell ref="A19:A24"/>
    <mergeCell ref="A25:A29"/>
    <mergeCell ref="A55:A60"/>
    <mergeCell ref="A61:A63"/>
    <mergeCell ref="A35:A39"/>
    <mergeCell ref="A40:A44"/>
    <mergeCell ref="A45:A49"/>
    <mergeCell ref="A1:G1"/>
    <mergeCell ref="A3:A6"/>
    <mergeCell ref="B3:B6"/>
    <mergeCell ref="C3:C6"/>
    <mergeCell ref="D3:D6"/>
  </mergeCell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FF0000"/>
  </sheetPr>
  <dimension ref="A1:Y52"/>
  <sheetViews>
    <sheetView zoomScaleSheetLayoutView="100" zoomScalePageLayoutView="0" workbookViewId="0" topLeftCell="A1">
      <selection activeCell="N1" sqref="N1"/>
    </sheetView>
  </sheetViews>
  <sheetFormatPr defaultColWidth="9.00390625" defaultRowHeight="13.5"/>
  <cols>
    <col min="1" max="13" width="6.625" style="229" customWidth="1"/>
    <col min="14" max="14" width="3.625" style="229" customWidth="1"/>
    <col min="15" max="16384" width="9.00390625" style="128" customWidth="1"/>
  </cols>
  <sheetData>
    <row r="1" ht="16.5" customHeight="1">
      <c r="A1" s="418" t="s">
        <v>1088</v>
      </c>
    </row>
    <row r="2" ht="16.5" customHeight="1">
      <c r="A2" s="228"/>
    </row>
    <row r="3" spans="1:5" ht="24">
      <c r="A3" s="230"/>
      <c r="E3" s="230" t="s">
        <v>560</v>
      </c>
    </row>
    <row r="4" ht="13.5" customHeight="1">
      <c r="A4" s="231"/>
    </row>
    <row r="5" ht="13.5" customHeight="1">
      <c r="A5" s="228" t="s">
        <v>561</v>
      </c>
    </row>
    <row r="6" ht="13.5" customHeight="1">
      <c r="A6" s="228" t="s">
        <v>562</v>
      </c>
    </row>
    <row r="7" ht="13.5" customHeight="1">
      <c r="A7" s="228"/>
    </row>
    <row r="8" ht="13.5" customHeight="1">
      <c r="A8" s="228"/>
    </row>
    <row r="9" spans="1:25" ht="13.5" customHeight="1">
      <c r="A9" s="228"/>
      <c r="H9" s="232" t="s">
        <v>563</v>
      </c>
      <c r="I9" s="864">
        <f>IF('概要１面'!H21="","",'概要１面'!H21)</f>
      </c>
      <c r="J9" s="864"/>
      <c r="K9" s="864"/>
      <c r="L9" s="864"/>
      <c r="M9" s="197"/>
      <c r="N9" s="197"/>
      <c r="O9" s="197"/>
      <c r="P9" s="197"/>
      <c r="Q9" s="197"/>
      <c r="R9" s="197"/>
      <c r="S9" s="197"/>
      <c r="T9" s="197"/>
      <c r="U9" s="197"/>
      <c r="V9" s="197"/>
      <c r="W9" s="197"/>
      <c r="X9" s="197"/>
      <c r="Y9" s="47"/>
    </row>
    <row r="10" ht="13.5" customHeight="1">
      <c r="A10" s="228"/>
    </row>
    <row r="11" ht="13.5" customHeight="1">
      <c r="A11" s="228" t="s">
        <v>564</v>
      </c>
    </row>
    <row r="12" spans="1:13" ht="13.5" customHeight="1">
      <c r="A12" s="228" t="s">
        <v>565</v>
      </c>
      <c r="B12" s="866"/>
      <c r="C12" s="866"/>
      <c r="D12" s="866"/>
      <c r="E12" s="866"/>
      <c r="F12" s="866"/>
      <c r="G12" s="233"/>
      <c r="H12" s="234"/>
      <c r="I12" s="866"/>
      <c r="J12" s="866"/>
      <c r="K12" s="866"/>
      <c r="L12" s="866"/>
      <c r="M12" s="866"/>
    </row>
    <row r="13" spans="1:8" ht="13.5" customHeight="1">
      <c r="A13" s="235"/>
      <c r="H13" s="236"/>
    </row>
    <row r="14" spans="1:8" ht="13.5" customHeight="1">
      <c r="A14" s="228" t="s">
        <v>566</v>
      </c>
      <c r="H14" s="236"/>
    </row>
    <row r="15" spans="1:8" ht="13.5" customHeight="1">
      <c r="A15" s="237" t="s">
        <v>567</v>
      </c>
      <c r="H15" s="236"/>
    </row>
    <row r="16" spans="1:13" ht="13.5" customHeight="1">
      <c r="A16" s="228" t="s">
        <v>565</v>
      </c>
      <c r="B16" s="863"/>
      <c r="C16" s="863"/>
      <c r="D16" s="863"/>
      <c r="E16" s="863"/>
      <c r="F16" s="863"/>
      <c r="G16" s="233"/>
      <c r="H16" s="234"/>
      <c r="I16" s="863"/>
      <c r="J16" s="863"/>
      <c r="K16" s="863"/>
      <c r="L16" s="863"/>
      <c r="M16" s="863"/>
    </row>
    <row r="17" spans="1:13" ht="13.5" customHeight="1">
      <c r="A17" s="228" t="s">
        <v>565</v>
      </c>
      <c r="B17" s="863"/>
      <c r="C17" s="863"/>
      <c r="D17" s="863"/>
      <c r="E17" s="863"/>
      <c r="F17" s="863"/>
      <c r="G17" s="234"/>
      <c r="H17" s="234"/>
      <c r="I17" s="863"/>
      <c r="J17" s="863"/>
      <c r="K17" s="863"/>
      <c r="L17" s="863"/>
      <c r="M17" s="863"/>
    </row>
    <row r="18" spans="1:13" ht="13.5" customHeight="1">
      <c r="A18" s="228"/>
      <c r="B18" s="863"/>
      <c r="C18" s="863"/>
      <c r="D18" s="863"/>
      <c r="E18" s="863"/>
      <c r="F18" s="863"/>
      <c r="G18" s="233"/>
      <c r="H18" s="234"/>
      <c r="I18" s="863"/>
      <c r="J18" s="863"/>
      <c r="K18" s="863"/>
      <c r="L18" s="863"/>
      <c r="M18" s="863"/>
    </row>
    <row r="19" ht="13.5" customHeight="1">
      <c r="H19" s="236"/>
    </row>
    <row r="20" spans="1:8" ht="13.5" customHeight="1">
      <c r="A20" s="228" t="s">
        <v>568</v>
      </c>
      <c r="H20" s="236"/>
    </row>
    <row r="21" spans="1:8" ht="13.5" customHeight="1">
      <c r="A21" s="237" t="s">
        <v>569</v>
      </c>
      <c r="H21" s="236"/>
    </row>
    <row r="22" spans="1:13" ht="13.5" customHeight="1">
      <c r="A22" s="228"/>
      <c r="B22" s="863"/>
      <c r="C22" s="863"/>
      <c r="D22" s="863"/>
      <c r="E22" s="863"/>
      <c r="F22" s="863"/>
      <c r="G22" s="233"/>
      <c r="H22" s="234"/>
      <c r="I22" s="863"/>
      <c r="J22" s="863"/>
      <c r="K22" s="863"/>
      <c r="L22" s="863"/>
      <c r="M22" s="863"/>
    </row>
    <row r="23" spans="1:13" ht="13.5" customHeight="1">
      <c r="A23" s="228"/>
      <c r="B23" s="863"/>
      <c r="C23" s="863"/>
      <c r="D23" s="863"/>
      <c r="E23" s="863"/>
      <c r="F23" s="863"/>
      <c r="G23" s="233"/>
      <c r="H23" s="234"/>
      <c r="I23" s="863"/>
      <c r="J23" s="863"/>
      <c r="K23" s="863"/>
      <c r="L23" s="863"/>
      <c r="M23" s="863"/>
    </row>
    <row r="24" spans="1:13" ht="13.5" customHeight="1">
      <c r="A24" s="228"/>
      <c r="B24" s="863"/>
      <c r="C24" s="863"/>
      <c r="D24" s="863"/>
      <c r="E24" s="863"/>
      <c r="F24" s="863"/>
      <c r="G24" s="233"/>
      <c r="H24" s="234"/>
      <c r="I24" s="863"/>
      <c r="J24" s="863"/>
      <c r="K24" s="863"/>
      <c r="L24" s="863"/>
      <c r="M24" s="863"/>
    </row>
    <row r="25" spans="1:13" ht="13.5" customHeight="1">
      <c r="A25" s="228"/>
      <c r="B25" s="863"/>
      <c r="C25" s="863"/>
      <c r="D25" s="863"/>
      <c r="E25" s="863"/>
      <c r="F25" s="863"/>
      <c r="G25" s="233"/>
      <c r="H25" s="234"/>
      <c r="I25" s="863"/>
      <c r="J25" s="863"/>
      <c r="K25" s="863"/>
      <c r="L25" s="863"/>
      <c r="M25" s="863"/>
    </row>
    <row r="26" spans="2:13" ht="13.5" customHeight="1">
      <c r="B26" s="863"/>
      <c r="C26" s="863"/>
      <c r="D26" s="863"/>
      <c r="E26" s="863"/>
      <c r="F26" s="863"/>
      <c r="G26" s="233"/>
      <c r="H26" s="234"/>
      <c r="I26" s="863"/>
      <c r="J26" s="863"/>
      <c r="K26" s="863"/>
      <c r="L26" s="863"/>
      <c r="M26" s="863"/>
    </row>
    <row r="27" spans="1:13" ht="13.5" customHeight="1">
      <c r="A27" s="228"/>
      <c r="B27" s="863"/>
      <c r="C27" s="863"/>
      <c r="D27" s="863"/>
      <c r="E27" s="863"/>
      <c r="F27" s="863"/>
      <c r="G27" s="233"/>
      <c r="H27" s="234"/>
      <c r="I27" s="863"/>
      <c r="J27" s="863"/>
      <c r="K27" s="863"/>
      <c r="L27" s="863"/>
      <c r="M27" s="863"/>
    </row>
    <row r="28" spans="1:13" ht="13.5" customHeight="1">
      <c r="A28" s="228"/>
      <c r="B28" s="863"/>
      <c r="C28" s="863"/>
      <c r="D28" s="863"/>
      <c r="E28" s="863"/>
      <c r="F28" s="863"/>
      <c r="G28" s="233"/>
      <c r="H28" s="234"/>
      <c r="I28" s="863"/>
      <c r="J28" s="863"/>
      <c r="K28" s="863"/>
      <c r="L28" s="863"/>
      <c r="M28" s="863"/>
    </row>
    <row r="29" ht="13.5" customHeight="1">
      <c r="H29" s="236"/>
    </row>
    <row r="30" spans="1:8" ht="13.5" customHeight="1">
      <c r="A30" s="228" t="s">
        <v>570</v>
      </c>
      <c r="H30" s="236"/>
    </row>
    <row r="31" spans="1:13" ht="13.5" customHeight="1">
      <c r="A31" s="237"/>
      <c r="B31" s="863"/>
      <c r="C31" s="863"/>
      <c r="D31" s="863"/>
      <c r="E31" s="863"/>
      <c r="F31" s="863"/>
      <c r="G31" s="233"/>
      <c r="H31" s="234"/>
      <c r="I31" s="863"/>
      <c r="J31" s="863"/>
      <c r="K31" s="863"/>
      <c r="L31" s="863"/>
      <c r="M31" s="863"/>
    </row>
    <row r="32" spans="1:8" ht="13.5" customHeight="1">
      <c r="A32" s="228"/>
      <c r="H32" s="236"/>
    </row>
    <row r="33" spans="1:8" ht="13.5" customHeight="1">
      <c r="A33" s="228" t="s">
        <v>571</v>
      </c>
      <c r="H33" s="236"/>
    </row>
    <row r="34" spans="1:13" ht="13.5" customHeight="1">
      <c r="A34" s="228" t="s">
        <v>565</v>
      </c>
      <c r="B34" s="863"/>
      <c r="C34" s="863"/>
      <c r="D34" s="863"/>
      <c r="E34" s="863"/>
      <c r="F34" s="863"/>
      <c r="G34" s="233"/>
      <c r="H34" s="234"/>
      <c r="I34" s="863"/>
      <c r="J34" s="863"/>
      <c r="K34" s="863"/>
      <c r="L34" s="863"/>
      <c r="M34" s="863"/>
    </row>
    <row r="35" spans="1:13" ht="13.5" customHeight="1">
      <c r="A35" s="228" t="s">
        <v>565</v>
      </c>
      <c r="B35" s="863"/>
      <c r="C35" s="863"/>
      <c r="D35" s="863"/>
      <c r="E35" s="863"/>
      <c r="F35" s="863"/>
      <c r="G35" s="233"/>
      <c r="H35" s="234"/>
      <c r="I35" s="863"/>
      <c r="J35" s="863"/>
      <c r="K35" s="863"/>
      <c r="L35" s="863"/>
      <c r="M35" s="863"/>
    </row>
    <row r="36" ht="13.5" customHeight="1">
      <c r="A36" s="235"/>
    </row>
    <row r="37" ht="13.5" customHeight="1"/>
    <row r="38" spans="1:14" ht="13.5" customHeight="1">
      <c r="A38" s="129" t="s">
        <v>481</v>
      </c>
      <c r="B38" s="238"/>
      <c r="C38" s="238"/>
      <c r="D38" s="238"/>
      <c r="E38" s="238"/>
      <c r="F38" s="238"/>
      <c r="G38" s="238"/>
      <c r="H38" s="238"/>
      <c r="I38" s="238"/>
      <c r="J38" s="238"/>
      <c r="K38" s="238"/>
      <c r="L38" s="238"/>
      <c r="M38" s="238"/>
      <c r="N38" s="238"/>
    </row>
    <row r="39" spans="1:14" ht="13.5" customHeight="1">
      <c r="A39" s="129" t="s">
        <v>483</v>
      </c>
      <c r="B39" s="238"/>
      <c r="C39" s="238"/>
      <c r="D39" s="238"/>
      <c r="E39" s="238"/>
      <c r="F39" s="238"/>
      <c r="G39" s="238"/>
      <c r="H39" s="238"/>
      <c r="I39" s="238"/>
      <c r="J39" s="238"/>
      <c r="K39" s="238"/>
      <c r="L39" s="238"/>
      <c r="M39" s="238"/>
      <c r="N39" s="238"/>
    </row>
    <row r="40" spans="1:14" ht="13.5" customHeight="1">
      <c r="A40" s="129" t="s">
        <v>482</v>
      </c>
      <c r="B40" s="238"/>
      <c r="C40" s="238"/>
      <c r="D40" s="238"/>
      <c r="E40" s="238"/>
      <c r="F40" s="238"/>
      <c r="G40" s="238"/>
      <c r="H40" s="238"/>
      <c r="I40" s="238"/>
      <c r="J40" s="238"/>
      <c r="K40" s="238"/>
      <c r="L40" s="238"/>
      <c r="M40" s="238"/>
      <c r="N40" s="238"/>
    </row>
    <row r="41" spans="1:14" ht="13.5" customHeight="1">
      <c r="A41" s="239"/>
      <c r="B41" s="240"/>
      <c r="C41" s="240"/>
      <c r="D41" s="240"/>
      <c r="E41" s="240"/>
      <c r="F41" s="240"/>
      <c r="G41" s="240"/>
      <c r="H41" s="240"/>
      <c r="I41" s="240"/>
      <c r="J41" s="240"/>
      <c r="K41" s="240"/>
      <c r="L41" s="240"/>
      <c r="M41" s="240"/>
      <c r="N41" s="241"/>
    </row>
    <row r="42" spans="1:14" ht="13.5" customHeight="1">
      <c r="A42" s="242" t="s">
        <v>572</v>
      </c>
      <c r="B42" s="243"/>
      <c r="C42" s="243"/>
      <c r="D42" s="243"/>
      <c r="E42" s="243"/>
      <c r="F42" s="243"/>
      <c r="G42" s="243"/>
      <c r="H42" s="243"/>
      <c r="I42" s="243"/>
      <c r="J42" s="243"/>
      <c r="K42" s="243"/>
      <c r="L42" s="243"/>
      <c r="M42" s="243"/>
      <c r="N42" s="241"/>
    </row>
    <row r="43" spans="1:14" ht="13.5" customHeight="1">
      <c r="A43" s="242" t="s">
        <v>573</v>
      </c>
      <c r="B43" s="243"/>
      <c r="C43" s="243"/>
      <c r="D43" s="243"/>
      <c r="E43" s="243"/>
      <c r="F43" s="243"/>
      <c r="G43" s="243"/>
      <c r="H43" s="243"/>
      <c r="I43" s="243"/>
      <c r="J43" s="243"/>
      <c r="K43" s="243"/>
      <c r="L43" s="243"/>
      <c r="M43" s="243"/>
      <c r="N43" s="241"/>
    </row>
    <row r="44" spans="1:14" ht="13.5" customHeight="1">
      <c r="A44" s="244"/>
      <c r="B44" s="243"/>
      <c r="C44" s="243"/>
      <c r="D44" s="243"/>
      <c r="E44" s="243"/>
      <c r="F44" s="243"/>
      <c r="G44" s="243"/>
      <c r="H44" s="243"/>
      <c r="I44" s="243"/>
      <c r="J44" s="243"/>
      <c r="K44" s="243"/>
      <c r="L44" s="243"/>
      <c r="M44" s="243"/>
      <c r="N44" s="241"/>
    </row>
    <row r="45" spans="1:14" ht="13.5" customHeight="1">
      <c r="A45" s="242" t="s">
        <v>574</v>
      </c>
      <c r="B45" s="243"/>
      <c r="C45" s="243"/>
      <c r="D45" s="243"/>
      <c r="E45" s="243"/>
      <c r="F45" s="243"/>
      <c r="G45" s="243"/>
      <c r="H45" s="243"/>
      <c r="I45" s="243"/>
      <c r="J45" s="243"/>
      <c r="K45" s="243"/>
      <c r="L45" s="243"/>
      <c r="M45" s="243"/>
      <c r="N45" s="241"/>
    </row>
    <row r="46" spans="1:14" ht="13.5" customHeight="1">
      <c r="A46" s="242" t="s">
        <v>575</v>
      </c>
      <c r="B46" s="243"/>
      <c r="C46" s="243"/>
      <c r="D46" s="243"/>
      <c r="E46" s="243"/>
      <c r="F46" s="243"/>
      <c r="G46" s="243"/>
      <c r="H46" s="243"/>
      <c r="I46" s="243"/>
      <c r="J46" s="243"/>
      <c r="K46" s="243"/>
      <c r="L46" s="243"/>
      <c r="M46" s="243"/>
      <c r="N46" s="241"/>
    </row>
    <row r="47" spans="1:14" ht="13.5" customHeight="1">
      <c r="A47" s="242" t="s">
        <v>576</v>
      </c>
      <c r="B47" s="243"/>
      <c r="C47" s="243"/>
      <c r="D47" s="243"/>
      <c r="E47" s="243"/>
      <c r="F47" s="243"/>
      <c r="G47" s="243"/>
      <c r="H47" s="243"/>
      <c r="I47" s="243"/>
      <c r="J47" s="243"/>
      <c r="K47" s="243"/>
      <c r="L47" s="243"/>
      <c r="M47" s="243"/>
      <c r="N47" s="241"/>
    </row>
    <row r="48" spans="1:14" ht="13.5" customHeight="1">
      <c r="A48" s="242" t="s">
        <v>577</v>
      </c>
      <c r="B48" s="243"/>
      <c r="C48" s="243"/>
      <c r="D48" s="243"/>
      <c r="E48" s="243"/>
      <c r="F48" s="243"/>
      <c r="G48" s="243"/>
      <c r="H48" s="243"/>
      <c r="I48" s="243"/>
      <c r="J48" s="243"/>
      <c r="K48" s="243"/>
      <c r="L48" s="243"/>
      <c r="M48" s="243"/>
      <c r="N48" s="241"/>
    </row>
    <row r="49" spans="1:14" ht="13.5" customHeight="1">
      <c r="A49" s="242" t="s">
        <v>578</v>
      </c>
      <c r="B49" s="243"/>
      <c r="C49" s="243"/>
      <c r="D49" s="243"/>
      <c r="E49" s="243"/>
      <c r="F49" s="243"/>
      <c r="G49" s="243"/>
      <c r="H49" s="243"/>
      <c r="I49" s="243"/>
      <c r="J49" s="243"/>
      <c r="K49" s="243"/>
      <c r="L49" s="243"/>
      <c r="M49" s="243"/>
      <c r="N49" s="241"/>
    </row>
    <row r="50" spans="1:14" ht="13.5" customHeight="1">
      <c r="A50" s="245"/>
      <c r="B50" s="246"/>
      <c r="C50" s="246"/>
      <c r="D50" s="246"/>
      <c r="E50" s="246"/>
      <c r="F50" s="246"/>
      <c r="G50" s="246"/>
      <c r="H50" s="246"/>
      <c r="I50" s="246"/>
      <c r="J50" s="246"/>
      <c r="K50" s="246"/>
      <c r="L50" s="246"/>
      <c r="M50" s="246"/>
      <c r="N50" s="241"/>
    </row>
    <row r="51" ht="13.5" customHeight="1">
      <c r="A51" s="247"/>
    </row>
    <row r="52" ht="13.5" customHeight="1">
      <c r="A52" s="228" t="s">
        <v>579</v>
      </c>
    </row>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29">
    <mergeCell ref="B35:F35"/>
    <mergeCell ref="I35:M35"/>
    <mergeCell ref="B27:F27"/>
    <mergeCell ref="I27:M27"/>
    <mergeCell ref="B28:F28"/>
    <mergeCell ref="I28:M28"/>
    <mergeCell ref="B31:F31"/>
    <mergeCell ref="I31:M31"/>
    <mergeCell ref="B34:F34"/>
    <mergeCell ref="I34:M34"/>
    <mergeCell ref="B22:F22"/>
    <mergeCell ref="I22:M22"/>
    <mergeCell ref="B26:F26"/>
    <mergeCell ref="I26:M26"/>
    <mergeCell ref="B23:F23"/>
    <mergeCell ref="I23:M23"/>
    <mergeCell ref="I25:M25"/>
    <mergeCell ref="B24:F24"/>
    <mergeCell ref="I24:M24"/>
    <mergeCell ref="B25:F25"/>
    <mergeCell ref="B17:F17"/>
    <mergeCell ref="I17:M17"/>
    <mergeCell ref="B18:F18"/>
    <mergeCell ref="I9:L9"/>
    <mergeCell ref="B12:F12"/>
    <mergeCell ref="I12:M12"/>
    <mergeCell ref="B16:F16"/>
    <mergeCell ref="I16:M16"/>
    <mergeCell ref="I18:M18"/>
  </mergeCells>
  <dataValidations count="1">
    <dataValidation allowBlank="1" showInputMessage="1" showErrorMessage="1" imeMode="hiragana" sqref="I9:X9"/>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D38"/>
  <sheetViews>
    <sheetView zoomScaleSheetLayoutView="100" zoomScalePageLayoutView="0" workbookViewId="0" topLeftCell="A1">
      <selection activeCell="W1" sqref="W1"/>
    </sheetView>
  </sheetViews>
  <sheetFormatPr defaultColWidth="4.125" defaultRowHeight="13.5"/>
  <cols>
    <col min="1" max="5" width="4.125" style="1" customWidth="1"/>
    <col min="6" max="6" width="4.625" style="1" customWidth="1"/>
    <col min="7" max="7" width="4.125" style="1" customWidth="1"/>
    <col min="8" max="8" width="4.375" style="1" customWidth="1"/>
    <col min="9" max="9" width="1.875" style="1" customWidth="1"/>
    <col min="10" max="13" width="4.125" style="1" customWidth="1"/>
    <col min="14" max="14" width="8.50390625" style="1" customWidth="1"/>
    <col min="15" max="15" width="2.125" style="1" customWidth="1"/>
    <col min="16" max="16384" width="4.125" style="1" customWidth="1"/>
  </cols>
  <sheetData>
    <row r="1" spans="1:22" ht="60" customHeight="1">
      <c r="A1" s="503" t="s">
        <v>553</v>
      </c>
      <c r="B1" s="503"/>
      <c r="C1" s="503"/>
      <c r="D1" s="503"/>
      <c r="E1" s="503"/>
      <c r="F1" s="503"/>
      <c r="G1" s="503"/>
      <c r="H1" s="503"/>
      <c r="I1" s="503"/>
      <c r="J1" s="503"/>
      <c r="K1" s="503"/>
      <c r="L1" s="503"/>
      <c r="M1" s="503"/>
      <c r="N1" s="503"/>
      <c r="O1" s="503"/>
      <c r="P1" s="503"/>
      <c r="Q1" s="503"/>
      <c r="R1" s="503"/>
      <c r="S1" s="503"/>
      <c r="T1" s="503"/>
      <c r="U1" s="503"/>
      <c r="V1" s="503"/>
    </row>
    <row r="2" ht="13.5">
      <c r="A2" s="1" t="s">
        <v>652</v>
      </c>
    </row>
    <row r="3" spans="1:22" ht="6" customHeight="1">
      <c r="A3" s="4"/>
      <c r="B3" s="4"/>
      <c r="C3" s="4"/>
      <c r="D3" s="4"/>
      <c r="E3" s="4"/>
      <c r="F3" s="4"/>
      <c r="G3" s="4"/>
      <c r="H3" s="4"/>
      <c r="I3" s="4"/>
      <c r="J3" s="4"/>
      <c r="K3" s="4"/>
      <c r="L3" s="4"/>
      <c r="M3" s="4"/>
      <c r="N3" s="4"/>
      <c r="O3" s="4"/>
      <c r="P3" s="4"/>
      <c r="Q3" s="4"/>
      <c r="R3" s="4"/>
      <c r="S3" s="4"/>
      <c r="T3" s="4"/>
      <c r="U3" s="4"/>
      <c r="V3" s="4"/>
    </row>
    <row r="4" spans="7:22" ht="6" customHeight="1">
      <c r="G4" s="5"/>
      <c r="H4" s="5"/>
      <c r="I4" s="5"/>
      <c r="J4" s="5"/>
      <c r="K4" s="5"/>
      <c r="L4" s="5"/>
      <c r="M4" s="5"/>
      <c r="N4" s="5"/>
      <c r="O4" s="5"/>
      <c r="P4" s="5"/>
      <c r="Q4" s="5"/>
      <c r="R4" s="5"/>
      <c r="S4" s="5"/>
      <c r="T4" s="5"/>
      <c r="U4" s="5"/>
      <c r="V4" s="5"/>
    </row>
    <row r="5" spans="1:22" ht="13.5">
      <c r="A5" s="1" t="s">
        <v>653</v>
      </c>
      <c r="G5" s="5"/>
      <c r="H5" s="5"/>
      <c r="I5" s="5"/>
      <c r="J5" s="5"/>
      <c r="K5" s="5"/>
      <c r="L5" s="5"/>
      <c r="M5" s="5"/>
      <c r="N5" s="5"/>
      <c r="O5" s="5"/>
      <c r="P5" s="5"/>
      <c r="Q5" s="5"/>
      <c r="R5" s="5"/>
      <c r="S5" s="5"/>
      <c r="T5" s="5"/>
      <c r="U5" s="5"/>
      <c r="V5" s="5"/>
    </row>
    <row r="6" spans="2:22" ht="13.5">
      <c r="B6" s="1" t="s">
        <v>654</v>
      </c>
      <c r="G6" s="5"/>
      <c r="H6" s="482"/>
      <c r="I6" s="482"/>
      <c r="J6" s="482"/>
      <c r="K6" s="482"/>
      <c r="L6" s="482"/>
      <c r="M6" s="482"/>
      <c r="N6" s="482"/>
      <c r="O6" s="482"/>
      <c r="P6" s="482"/>
      <c r="Q6" s="482"/>
      <c r="R6" s="482"/>
      <c r="S6" s="482"/>
      <c r="T6" s="482"/>
      <c r="U6" s="482"/>
      <c r="V6" s="482"/>
    </row>
    <row r="7" spans="2:25" ht="13.5">
      <c r="B7" s="1" t="s">
        <v>655</v>
      </c>
      <c r="G7" s="5"/>
      <c r="H7" s="471"/>
      <c r="I7" s="471"/>
      <c r="J7" s="471"/>
      <c r="K7" s="471"/>
      <c r="L7" s="471"/>
      <c r="M7" s="471"/>
      <c r="N7" s="471"/>
      <c r="O7" s="471"/>
      <c r="P7" s="471"/>
      <c r="Q7" s="471"/>
      <c r="R7" s="471"/>
      <c r="S7" s="471"/>
      <c r="T7" s="471"/>
      <c r="U7" s="471"/>
      <c r="V7" s="471"/>
      <c r="X7" s="1" t="s">
        <v>596</v>
      </c>
      <c r="Y7" s="71" t="s">
        <v>460</v>
      </c>
    </row>
    <row r="8" spans="2:22" ht="13.5">
      <c r="B8" s="1" t="s">
        <v>656</v>
      </c>
      <c r="G8" s="5"/>
      <c r="H8" s="502"/>
      <c r="I8" s="502"/>
      <c r="J8" s="502"/>
      <c r="K8" s="502"/>
      <c r="L8" s="502"/>
      <c r="M8" s="502"/>
      <c r="N8" s="502"/>
      <c r="O8" s="502"/>
      <c r="P8" s="502"/>
      <c r="Q8" s="502"/>
      <c r="R8" s="502"/>
      <c r="S8" s="502"/>
      <c r="T8" s="502"/>
      <c r="U8" s="502"/>
      <c r="V8" s="502"/>
    </row>
    <row r="9" spans="2:22" ht="13.5">
      <c r="B9" s="1" t="s">
        <v>657</v>
      </c>
      <c r="G9" s="5"/>
      <c r="H9" s="504"/>
      <c r="I9" s="504"/>
      <c r="J9" s="504"/>
      <c r="K9" s="504"/>
      <c r="L9" s="504"/>
      <c r="M9" s="504"/>
      <c r="N9" s="504"/>
      <c r="O9" s="504"/>
      <c r="P9" s="504"/>
      <c r="Q9" s="504"/>
      <c r="R9" s="504"/>
      <c r="S9" s="504"/>
      <c r="T9" s="504"/>
      <c r="U9" s="504"/>
      <c r="V9" s="504"/>
    </row>
    <row r="10" spans="1:22" ht="6" customHeight="1">
      <c r="A10" s="4"/>
      <c r="B10" s="4"/>
      <c r="C10" s="4"/>
      <c r="D10" s="4"/>
      <c r="E10" s="4"/>
      <c r="F10" s="4"/>
      <c r="G10" s="6"/>
      <c r="H10" s="6"/>
      <c r="I10" s="6"/>
      <c r="J10" s="6"/>
      <c r="K10" s="6"/>
      <c r="L10" s="6"/>
      <c r="M10" s="6"/>
      <c r="N10" s="6"/>
      <c r="O10" s="6"/>
      <c r="P10" s="6"/>
      <c r="Q10" s="6"/>
      <c r="R10" s="6"/>
      <c r="S10" s="6"/>
      <c r="T10" s="6"/>
      <c r="U10" s="6"/>
      <c r="V10" s="6"/>
    </row>
    <row r="11" spans="7:22" ht="6" customHeight="1">
      <c r="G11" s="5"/>
      <c r="H11" s="5"/>
      <c r="I11" s="5"/>
      <c r="J11" s="5"/>
      <c r="K11" s="5"/>
      <c r="L11" s="5"/>
      <c r="M11" s="5"/>
      <c r="N11" s="5"/>
      <c r="O11" s="5"/>
      <c r="P11" s="5"/>
      <c r="Q11" s="5"/>
      <c r="R11" s="5"/>
      <c r="S11" s="5"/>
      <c r="T11" s="5"/>
      <c r="U11" s="5"/>
      <c r="V11" s="5"/>
    </row>
    <row r="12" spans="1:22" ht="13.5">
      <c r="A12" s="1" t="s">
        <v>653</v>
      </c>
      <c r="G12" s="5"/>
      <c r="H12" s="5"/>
      <c r="I12" s="5"/>
      <c r="J12" s="5"/>
      <c r="K12" s="5"/>
      <c r="L12" s="5"/>
      <c r="M12" s="5"/>
      <c r="N12" s="5"/>
      <c r="O12" s="5"/>
      <c r="P12" s="5"/>
      <c r="Q12" s="5"/>
      <c r="R12" s="5"/>
      <c r="S12" s="5"/>
      <c r="T12" s="5"/>
      <c r="U12" s="5"/>
      <c r="V12" s="5"/>
    </row>
    <row r="13" spans="2:22" ht="13.5">
      <c r="B13" s="1" t="s">
        <v>654</v>
      </c>
      <c r="G13" s="5"/>
      <c r="H13" s="482"/>
      <c r="I13" s="482"/>
      <c r="J13" s="482"/>
      <c r="K13" s="482"/>
      <c r="L13" s="482"/>
      <c r="M13" s="482"/>
      <c r="N13" s="482"/>
      <c r="O13" s="482"/>
      <c r="P13" s="482"/>
      <c r="Q13" s="482"/>
      <c r="R13" s="482"/>
      <c r="S13" s="482"/>
      <c r="T13" s="482"/>
      <c r="U13" s="482"/>
      <c r="V13" s="482"/>
    </row>
    <row r="14" spans="2:22" ht="13.5">
      <c r="B14" s="1" t="s">
        <v>655</v>
      </c>
      <c r="G14" s="5"/>
      <c r="H14" s="471"/>
      <c r="I14" s="471"/>
      <c r="J14" s="471"/>
      <c r="K14" s="471"/>
      <c r="L14" s="471"/>
      <c r="M14" s="471"/>
      <c r="N14" s="471"/>
      <c r="O14" s="471"/>
      <c r="P14" s="471"/>
      <c r="Q14" s="471"/>
      <c r="R14" s="471"/>
      <c r="S14" s="471"/>
      <c r="T14" s="471"/>
      <c r="U14" s="471"/>
      <c r="V14" s="471"/>
    </row>
    <row r="15" spans="2:22" ht="13.5">
      <c r="B15" s="1" t="s">
        <v>656</v>
      </c>
      <c r="G15" s="5"/>
      <c r="H15" s="502"/>
      <c r="I15" s="502"/>
      <c r="J15" s="502"/>
      <c r="K15" s="502"/>
      <c r="L15" s="502"/>
      <c r="M15" s="502"/>
      <c r="N15" s="502"/>
      <c r="O15" s="502"/>
      <c r="P15" s="502"/>
      <c r="Q15" s="502"/>
      <c r="R15" s="502"/>
      <c r="S15" s="502"/>
      <c r="T15" s="502"/>
      <c r="U15" s="502"/>
      <c r="V15" s="502"/>
    </row>
    <row r="16" spans="2:22" ht="13.5">
      <c r="B16" s="1" t="s">
        <v>657</v>
      </c>
      <c r="G16" s="5"/>
      <c r="H16" s="504"/>
      <c r="I16" s="504"/>
      <c r="J16" s="504"/>
      <c r="K16" s="504"/>
      <c r="L16" s="504"/>
      <c r="M16" s="504"/>
      <c r="N16" s="504"/>
      <c r="O16" s="504"/>
      <c r="P16" s="504"/>
      <c r="Q16" s="504"/>
      <c r="R16" s="504"/>
      <c r="S16" s="504"/>
      <c r="T16" s="504"/>
      <c r="U16" s="504"/>
      <c r="V16" s="504"/>
    </row>
    <row r="17" spans="1:22" ht="6" customHeight="1">
      <c r="A17" s="4"/>
      <c r="B17" s="4"/>
      <c r="C17" s="4"/>
      <c r="D17" s="4"/>
      <c r="E17" s="4"/>
      <c r="F17" s="4"/>
      <c r="G17" s="6"/>
      <c r="H17" s="6"/>
      <c r="I17" s="6"/>
      <c r="J17" s="6"/>
      <c r="K17" s="6"/>
      <c r="L17" s="6"/>
      <c r="M17" s="6"/>
      <c r="N17" s="6"/>
      <c r="O17" s="6"/>
      <c r="P17" s="6"/>
      <c r="Q17" s="6"/>
      <c r="R17" s="6"/>
      <c r="S17" s="6"/>
      <c r="T17" s="6"/>
      <c r="U17" s="6"/>
      <c r="V17" s="6"/>
    </row>
    <row r="18" spans="7:22" ht="6" customHeight="1">
      <c r="G18" s="5"/>
      <c r="H18" s="5"/>
      <c r="I18" s="5"/>
      <c r="J18" s="5"/>
      <c r="K18" s="5"/>
      <c r="L18" s="5"/>
      <c r="M18" s="5"/>
      <c r="N18" s="5"/>
      <c r="O18" s="5"/>
      <c r="P18" s="5"/>
      <c r="Q18" s="5"/>
      <c r="R18" s="5"/>
      <c r="S18" s="5"/>
      <c r="T18" s="5"/>
      <c r="U18" s="5"/>
      <c r="V18" s="5"/>
    </row>
    <row r="19" spans="1:22" ht="13.5" customHeight="1">
      <c r="A19" s="1" t="s">
        <v>653</v>
      </c>
      <c r="G19" s="5"/>
      <c r="H19" s="5"/>
      <c r="I19" s="5"/>
      <c r="J19" s="5"/>
      <c r="K19" s="5"/>
      <c r="L19" s="5"/>
      <c r="M19" s="5"/>
      <c r="N19" s="5"/>
      <c r="O19" s="5"/>
      <c r="P19" s="5"/>
      <c r="Q19" s="5"/>
      <c r="R19" s="5"/>
      <c r="S19" s="5"/>
      <c r="T19" s="5"/>
      <c r="U19" s="5"/>
      <c r="V19" s="5"/>
    </row>
    <row r="20" spans="2:22" ht="13.5">
      <c r="B20" s="1" t="s">
        <v>654</v>
      </c>
      <c r="G20" s="5"/>
      <c r="H20" s="482"/>
      <c r="I20" s="482"/>
      <c r="J20" s="482"/>
      <c r="K20" s="482"/>
      <c r="L20" s="482"/>
      <c r="M20" s="482"/>
      <c r="N20" s="482"/>
      <c r="O20" s="482"/>
      <c r="P20" s="482"/>
      <c r="Q20" s="482"/>
      <c r="R20" s="482"/>
      <c r="S20" s="482"/>
      <c r="T20" s="482"/>
      <c r="U20" s="482"/>
      <c r="V20" s="482"/>
    </row>
    <row r="21" spans="2:22" ht="13.5" customHeight="1">
      <c r="B21" s="1" t="s">
        <v>655</v>
      </c>
      <c r="G21" s="5"/>
      <c r="H21" s="471"/>
      <c r="I21" s="471"/>
      <c r="J21" s="471"/>
      <c r="K21" s="471"/>
      <c r="L21" s="471"/>
      <c r="M21" s="471"/>
      <c r="N21" s="471"/>
      <c r="O21" s="471"/>
      <c r="P21" s="471"/>
      <c r="Q21" s="471"/>
      <c r="R21" s="471"/>
      <c r="S21" s="471"/>
      <c r="T21" s="471"/>
      <c r="U21" s="471"/>
      <c r="V21" s="471"/>
    </row>
    <row r="22" spans="2:22" ht="13.5" customHeight="1">
      <c r="B22" s="1" t="s">
        <v>656</v>
      </c>
      <c r="G22" s="5"/>
      <c r="H22" s="502"/>
      <c r="I22" s="502"/>
      <c r="J22" s="502"/>
      <c r="K22" s="502"/>
      <c r="L22" s="502"/>
      <c r="M22" s="502"/>
      <c r="N22" s="502"/>
      <c r="O22" s="502"/>
      <c r="P22" s="502"/>
      <c r="Q22" s="502"/>
      <c r="R22" s="502"/>
      <c r="S22" s="502"/>
      <c r="T22" s="502"/>
      <c r="U22" s="502"/>
      <c r="V22" s="502"/>
    </row>
    <row r="23" spans="2:22" ht="13.5">
      <c r="B23" s="1" t="s">
        <v>657</v>
      </c>
      <c r="G23" s="5"/>
      <c r="H23" s="504"/>
      <c r="I23" s="504"/>
      <c r="J23" s="504"/>
      <c r="K23" s="504"/>
      <c r="L23" s="504"/>
      <c r="M23" s="504"/>
      <c r="N23" s="504"/>
      <c r="O23" s="504"/>
      <c r="P23" s="504"/>
      <c r="Q23" s="504"/>
      <c r="R23" s="504"/>
      <c r="S23" s="504"/>
      <c r="T23" s="504"/>
      <c r="U23" s="504"/>
      <c r="V23" s="504"/>
    </row>
    <row r="24" spans="1:22" ht="6" customHeight="1">
      <c r="A24" s="4"/>
      <c r="B24" s="4"/>
      <c r="C24" s="4"/>
      <c r="D24" s="4"/>
      <c r="E24" s="4"/>
      <c r="F24" s="4"/>
      <c r="G24" s="6"/>
      <c r="H24" s="6"/>
      <c r="I24" s="6"/>
      <c r="J24" s="6"/>
      <c r="K24" s="6"/>
      <c r="L24" s="6"/>
      <c r="M24" s="6"/>
      <c r="N24" s="6"/>
      <c r="O24" s="6"/>
      <c r="P24" s="6"/>
      <c r="Q24" s="6"/>
      <c r="R24" s="6"/>
      <c r="S24" s="6"/>
      <c r="T24" s="6"/>
      <c r="U24" s="6"/>
      <c r="V24" s="6"/>
    </row>
    <row r="25" spans="7:22" ht="13.5">
      <c r="G25" s="5"/>
      <c r="H25" s="5"/>
      <c r="I25" s="5"/>
      <c r="J25" s="5"/>
      <c r="K25" s="5"/>
      <c r="L25" s="5"/>
      <c r="M25" s="5"/>
      <c r="N25" s="5"/>
      <c r="O25" s="5"/>
      <c r="P25" s="5"/>
      <c r="Q25" s="5"/>
      <c r="R25" s="5"/>
      <c r="S25" s="5"/>
      <c r="T25" s="5"/>
      <c r="U25" s="5"/>
      <c r="V25" s="5"/>
    </row>
    <row r="29" ht="6" customHeight="1"/>
    <row r="30" ht="6" customHeight="1"/>
    <row r="38" ht="13.5">
      <c r="AD38" s="45"/>
    </row>
    <row r="39" ht="6" customHeight="1"/>
    <row r="40" ht="6" customHeight="1"/>
    <row r="48" ht="6" customHeight="1"/>
    <row r="49" ht="6" customHeight="1"/>
    <row r="54" ht="13.5" hidden="1"/>
    <row r="55" ht="13.5" hidden="1"/>
    <row r="56" ht="13.5" hidden="1"/>
  </sheetData>
  <sheetProtection/>
  <mergeCells count="13">
    <mergeCell ref="H23:V23"/>
    <mergeCell ref="H16:V16"/>
    <mergeCell ref="H20:V20"/>
    <mergeCell ref="H21:V21"/>
    <mergeCell ref="H22:V22"/>
    <mergeCell ref="H9:V9"/>
    <mergeCell ref="H13:V13"/>
    <mergeCell ref="H14:V14"/>
    <mergeCell ref="H15:V15"/>
    <mergeCell ref="A1:V1"/>
    <mergeCell ref="H6:V6"/>
    <mergeCell ref="H7:V7"/>
    <mergeCell ref="H8:V8"/>
  </mergeCells>
  <dataValidations count="3">
    <dataValidation allowBlank="1" showInputMessage="1" showErrorMessage="1" imeMode="hiragana" sqref="H16:V16 H9:V9 H14:V14 H7:V7 H23:V23 H21:V21"/>
    <dataValidation allowBlank="1" showInputMessage="1" showErrorMessage="1" imeMode="halfKatakana" sqref="H13:V13 H6:V6 H20:V20"/>
    <dataValidation allowBlank="1" showInputMessage="1" showErrorMessage="1" imeMode="off" sqref="H8:V8 H15:V15 H22:V22"/>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E145"/>
  <sheetViews>
    <sheetView zoomScaleSheetLayoutView="100" zoomScalePageLayoutView="0" workbookViewId="0" topLeftCell="A1">
      <selection activeCell="AI1" sqref="AI1"/>
    </sheetView>
  </sheetViews>
  <sheetFormatPr defaultColWidth="2.625" defaultRowHeight="13.5"/>
  <cols>
    <col min="1" max="5" width="2.625" style="1" customWidth="1"/>
    <col min="6" max="6" width="3.75390625" style="1" customWidth="1"/>
    <col min="7" max="7" width="3.75390625" style="1" bestFit="1" customWidth="1"/>
    <col min="8" max="8" width="2.625" style="1" customWidth="1"/>
    <col min="9" max="9" width="3.25390625" style="1" customWidth="1"/>
    <col min="10" max="23" width="2.625" style="1" customWidth="1"/>
    <col min="24" max="24" width="2.125" style="1" customWidth="1"/>
    <col min="25" max="25" width="2.625" style="1" customWidth="1"/>
    <col min="26" max="26" width="2.125" style="1" customWidth="1"/>
    <col min="27" max="32" width="2.625" style="1" customWidth="1"/>
    <col min="33" max="33" width="2.50390625" style="1" customWidth="1"/>
    <col min="34" max="34" width="3.125" style="3" customWidth="1"/>
    <col min="35" max="42" width="2.625" style="1" customWidth="1"/>
    <col min="43" max="43" width="10.50390625" style="1" bestFit="1" customWidth="1"/>
    <col min="44" max="46" width="2.625" style="1" customWidth="1"/>
    <col min="47" max="16384" width="2.625" style="1" customWidth="1"/>
  </cols>
  <sheetData>
    <row r="1" spans="1:35" ht="27.75" customHeight="1">
      <c r="A1" s="488" t="s">
        <v>1066</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5"/>
    </row>
    <row r="2" spans="1:35" ht="13.5">
      <c r="A2" s="5"/>
      <c r="B2" s="475" t="s">
        <v>681</v>
      </c>
      <c r="C2" s="475"/>
      <c r="D2" s="475"/>
      <c r="E2" s="475"/>
      <c r="F2" s="475"/>
      <c r="G2" s="475"/>
      <c r="H2" s="475"/>
      <c r="I2" s="475"/>
      <c r="J2" s="475"/>
      <c r="K2" s="475"/>
      <c r="L2" s="475"/>
      <c r="M2" s="475"/>
      <c r="N2" s="475"/>
      <c r="O2" s="5"/>
      <c r="P2" s="5"/>
      <c r="Q2" s="5"/>
      <c r="Y2" s="5"/>
      <c r="Z2" s="5"/>
      <c r="AA2" s="5"/>
      <c r="AB2" s="5"/>
      <c r="AC2" s="5"/>
      <c r="AD2" s="5"/>
      <c r="AE2" s="5"/>
      <c r="AF2" s="5"/>
      <c r="AG2" s="5"/>
      <c r="AH2" s="23"/>
      <c r="AI2" s="5"/>
    </row>
    <row r="3" spans="1:35" ht="3.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5"/>
    </row>
    <row r="4" spans="1:35" ht="3.7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23"/>
      <c r="AI4" s="5"/>
    </row>
    <row r="5" spans="1:35" ht="16.5" customHeight="1">
      <c r="A5" s="31" t="s">
        <v>682</v>
      </c>
      <c r="B5" s="31"/>
      <c r="C5" s="31"/>
      <c r="D5" s="31"/>
      <c r="E5" s="31"/>
      <c r="F5" s="31"/>
      <c r="G5" s="31"/>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c r="AG5" s="560"/>
      <c r="AH5" s="560"/>
      <c r="AI5" s="5"/>
    </row>
    <row r="6" spans="1:35" ht="16.5" customHeight="1">
      <c r="A6" s="8"/>
      <c r="B6" s="8"/>
      <c r="C6" s="8"/>
      <c r="D6" s="8"/>
      <c r="E6" s="8"/>
      <c r="F6" s="8"/>
      <c r="G6" s="8"/>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
    </row>
    <row r="7" spans="1:46" ht="3.7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5"/>
      <c r="AT7" s="5"/>
    </row>
    <row r="8" spans="1:35" ht="3.75" customHeight="1">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5"/>
    </row>
    <row r="9" spans="1:37" ht="13.5">
      <c r="A9" s="31" t="s">
        <v>683</v>
      </c>
      <c r="B9" s="31"/>
      <c r="C9" s="31"/>
      <c r="D9" s="31"/>
      <c r="E9" s="31"/>
      <c r="F9" s="31"/>
      <c r="G9" s="31"/>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
      <c r="AJ9" s="1" t="s">
        <v>596</v>
      </c>
      <c r="AK9" s="71" t="s">
        <v>595</v>
      </c>
    </row>
    <row r="10" spans="1:35" ht="3.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5"/>
    </row>
    <row r="11" spans="1:35" ht="3.75" customHeight="1">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5"/>
    </row>
    <row r="12" spans="1:35" ht="13.5">
      <c r="A12" s="31" t="s">
        <v>808</v>
      </c>
      <c r="B12" s="31"/>
      <c r="C12" s="31"/>
      <c r="D12" s="31"/>
      <c r="E12" s="31"/>
      <c r="F12" s="31"/>
      <c r="G12" s="31"/>
      <c r="H12" s="31"/>
      <c r="I12" s="31"/>
      <c r="J12" s="31"/>
      <c r="K12" s="31"/>
      <c r="L12" s="31"/>
      <c r="M12" s="31"/>
      <c r="N12" s="31"/>
      <c r="O12" s="31"/>
      <c r="P12" s="31"/>
      <c r="Q12" s="31"/>
      <c r="R12" s="31"/>
      <c r="S12" s="31"/>
      <c r="T12" s="5"/>
      <c r="U12" s="5"/>
      <c r="V12" s="5"/>
      <c r="W12" s="5"/>
      <c r="X12" s="5"/>
      <c r="Y12" s="5"/>
      <c r="Z12" s="5"/>
      <c r="AA12" s="5"/>
      <c r="AB12" s="5"/>
      <c r="AC12" s="5"/>
      <c r="AD12" s="5"/>
      <c r="AE12" s="5"/>
      <c r="AF12" s="5"/>
      <c r="AG12" s="5"/>
      <c r="AH12" s="23"/>
      <c r="AI12" s="5"/>
    </row>
    <row r="13" spans="1:35" ht="13.5">
      <c r="A13" s="5"/>
      <c r="B13" s="5"/>
      <c r="C13" s="150" t="s">
        <v>874</v>
      </c>
      <c r="D13" s="31" t="s">
        <v>831</v>
      </c>
      <c r="E13" s="31"/>
      <c r="F13" s="31"/>
      <c r="G13" s="31"/>
      <c r="H13" s="31"/>
      <c r="I13" s="5" t="s">
        <v>768</v>
      </c>
      <c r="J13" s="150" t="s">
        <v>874</v>
      </c>
      <c r="K13" s="31" t="s">
        <v>684</v>
      </c>
      <c r="L13" s="31"/>
      <c r="M13" s="31"/>
      <c r="N13" s="31"/>
      <c r="P13" s="150" t="s">
        <v>874</v>
      </c>
      <c r="Q13" s="31" t="s">
        <v>685</v>
      </c>
      <c r="R13" s="31"/>
      <c r="S13" s="31"/>
      <c r="T13" s="31"/>
      <c r="U13" s="31"/>
      <c r="V13" s="31"/>
      <c r="W13" s="150" t="s">
        <v>874</v>
      </c>
      <c r="X13" s="31" t="s">
        <v>686</v>
      </c>
      <c r="Y13" s="31"/>
      <c r="Z13" s="31"/>
      <c r="AA13" s="31"/>
      <c r="AB13" s="31"/>
      <c r="AC13" s="31"/>
      <c r="AD13" s="5" t="s">
        <v>769</v>
      </c>
      <c r="AE13" s="5"/>
      <c r="AF13" s="5"/>
      <c r="AG13" s="5"/>
      <c r="AH13" s="23"/>
      <c r="AI13" s="5"/>
    </row>
    <row r="14" spans="1:35" ht="13.5">
      <c r="A14" s="5"/>
      <c r="B14" s="5"/>
      <c r="C14" s="151" t="s">
        <v>874</v>
      </c>
      <c r="D14" s="31" t="s">
        <v>687</v>
      </c>
      <c r="E14" s="31"/>
      <c r="F14" s="31"/>
      <c r="G14" s="31"/>
      <c r="H14" s="31"/>
      <c r="I14" s="31"/>
      <c r="J14" s="5"/>
      <c r="K14" s="5"/>
      <c r="L14" s="5"/>
      <c r="M14" s="151" t="s">
        <v>874</v>
      </c>
      <c r="N14" s="31" t="s">
        <v>688</v>
      </c>
      <c r="O14" s="31"/>
      <c r="P14" s="31"/>
      <c r="Q14" s="31"/>
      <c r="R14" s="31"/>
      <c r="S14" s="31"/>
      <c r="T14" s="31"/>
      <c r="U14" s="31"/>
      <c r="V14" s="31"/>
      <c r="W14" s="31"/>
      <c r="X14" s="31"/>
      <c r="Y14" s="31"/>
      <c r="Z14" s="31"/>
      <c r="AA14" s="5"/>
      <c r="AB14" s="5"/>
      <c r="AC14" s="5"/>
      <c r="AD14" s="5"/>
      <c r="AE14" s="5"/>
      <c r="AF14" s="5"/>
      <c r="AG14" s="5"/>
      <c r="AH14" s="23"/>
      <c r="AI14" s="5"/>
    </row>
    <row r="15" spans="1:35" ht="3.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5"/>
    </row>
    <row r="16" spans="1:35" ht="3.75" customHeight="1">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5"/>
    </row>
    <row r="17" spans="1:35" ht="13.5">
      <c r="A17" s="475" t="s">
        <v>689</v>
      </c>
      <c r="B17" s="475"/>
      <c r="C17" s="475"/>
      <c r="D17" s="475"/>
      <c r="E17" s="475"/>
      <c r="F17" s="475"/>
      <c r="G17" s="5"/>
      <c r="H17" s="150" t="s">
        <v>874</v>
      </c>
      <c r="I17" s="475" t="s">
        <v>690</v>
      </c>
      <c r="J17" s="475"/>
      <c r="K17" s="475"/>
      <c r="L17" s="475"/>
      <c r="M17" s="150" t="s">
        <v>874</v>
      </c>
      <c r="N17" s="475" t="s">
        <v>691</v>
      </c>
      <c r="O17" s="475"/>
      <c r="P17" s="475"/>
      <c r="Q17" s="475"/>
      <c r="R17" s="475"/>
      <c r="S17" s="150" t="s">
        <v>874</v>
      </c>
      <c r="T17" s="475" t="s">
        <v>692</v>
      </c>
      <c r="U17" s="475"/>
      <c r="V17" s="475"/>
      <c r="W17" s="475"/>
      <c r="X17" s="5"/>
      <c r="Y17" s="5"/>
      <c r="Z17" s="5"/>
      <c r="AA17" s="5"/>
      <c r="AB17" s="5"/>
      <c r="AC17" s="5"/>
      <c r="AD17" s="5"/>
      <c r="AE17" s="5"/>
      <c r="AF17" s="5"/>
      <c r="AG17" s="5"/>
      <c r="AH17" s="23"/>
      <c r="AI17" s="5"/>
    </row>
    <row r="18" spans="1:35" ht="3.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5"/>
    </row>
    <row r="19" spans="1:35" ht="3.75" customHeigh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5"/>
    </row>
    <row r="20" spans="1:35" ht="13.5">
      <c r="A20" s="31" t="s">
        <v>599</v>
      </c>
      <c r="B20" s="31"/>
      <c r="C20" s="31"/>
      <c r="D20" s="31"/>
      <c r="E20" s="31"/>
      <c r="F20" s="31"/>
      <c r="G20" s="31"/>
      <c r="H20" s="31"/>
      <c r="I20" s="31"/>
      <c r="J20" s="31"/>
      <c r="K20" s="31"/>
      <c r="L20" s="31"/>
      <c r="M20" s="31"/>
      <c r="N20" s="31"/>
      <c r="O20" s="47"/>
      <c r="P20" s="31"/>
      <c r="W20" s="47"/>
      <c r="X20" s="47"/>
      <c r="Y20" s="5"/>
      <c r="Z20" s="5"/>
      <c r="AA20" s="5"/>
      <c r="AB20" s="5"/>
      <c r="AC20" s="5"/>
      <c r="AD20" s="5"/>
      <c r="AE20" s="5"/>
      <c r="AF20" s="5"/>
      <c r="AG20" s="5"/>
      <c r="AH20" s="23"/>
      <c r="AI20" s="5"/>
    </row>
    <row r="21" spans="1:35" ht="13.5" customHeight="1">
      <c r="A21" s="5"/>
      <c r="B21" s="5"/>
      <c r="C21" s="150" t="s">
        <v>874</v>
      </c>
      <c r="D21" s="475" t="s">
        <v>989</v>
      </c>
      <c r="E21" s="475"/>
      <c r="F21" s="475"/>
      <c r="G21" s="475"/>
      <c r="H21" s="475"/>
      <c r="I21" s="152" t="s">
        <v>874</v>
      </c>
      <c r="J21" s="475"/>
      <c r="K21" s="475"/>
      <c r="L21" s="475"/>
      <c r="M21" s="475"/>
      <c r="N21" s="475"/>
      <c r="O21" s="475"/>
      <c r="P21" s="475"/>
      <c r="Q21" s="475"/>
      <c r="R21" s="5"/>
      <c r="S21" s="150" t="s">
        <v>874</v>
      </c>
      <c r="T21" s="475"/>
      <c r="U21" s="475"/>
      <c r="V21" s="475"/>
      <c r="W21" s="475"/>
      <c r="X21" s="475"/>
      <c r="Y21" s="475"/>
      <c r="Z21" s="475"/>
      <c r="AA21" s="150" t="s">
        <v>874</v>
      </c>
      <c r="AB21" s="475"/>
      <c r="AC21" s="475"/>
      <c r="AD21" s="475"/>
      <c r="AE21" s="475"/>
      <c r="AF21" s="475"/>
      <c r="AG21" s="475"/>
      <c r="AH21" s="475"/>
      <c r="AI21" s="5"/>
    </row>
    <row r="22" spans="1:37" ht="13.5">
      <c r="A22" s="5"/>
      <c r="B22" s="5"/>
      <c r="C22" s="150" t="s">
        <v>874</v>
      </c>
      <c r="D22" s="553"/>
      <c r="E22" s="553"/>
      <c r="F22" s="553"/>
      <c r="G22" s="553"/>
      <c r="H22" s="553"/>
      <c r="I22" s="152" t="s">
        <v>874</v>
      </c>
      <c r="J22" s="531"/>
      <c r="K22" s="531"/>
      <c r="L22" s="531"/>
      <c r="M22" s="531"/>
      <c r="N22" s="531"/>
      <c r="O22" s="531"/>
      <c r="P22" s="531"/>
      <c r="Q22" s="531"/>
      <c r="S22" s="152" t="s">
        <v>874</v>
      </c>
      <c r="T22" s="531"/>
      <c r="U22" s="531"/>
      <c r="V22" s="531"/>
      <c r="W22" s="531"/>
      <c r="X22" s="531"/>
      <c r="Y22" s="531"/>
      <c r="Z22" s="531"/>
      <c r="AA22" s="152" t="s">
        <v>874</v>
      </c>
      <c r="AB22" s="531"/>
      <c r="AC22" s="531"/>
      <c r="AD22" s="531"/>
      <c r="AE22" s="531"/>
      <c r="AF22" s="531"/>
      <c r="AG22" s="531"/>
      <c r="AH22" s="531"/>
      <c r="AI22" s="5"/>
      <c r="AK22" s="71"/>
    </row>
    <row r="23" spans="1:35" ht="3.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5"/>
    </row>
    <row r="24" spans="1:35" ht="3.7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5"/>
    </row>
    <row r="25" spans="1:35" ht="13.5">
      <c r="A25" s="31" t="s">
        <v>694</v>
      </c>
      <c r="B25" s="31"/>
      <c r="C25" s="31"/>
      <c r="D25" s="31"/>
      <c r="E25" s="31"/>
      <c r="F25" s="31"/>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23"/>
      <c r="AI25" s="5"/>
    </row>
    <row r="26" spans="1:35" ht="13.5">
      <c r="A26" s="5"/>
      <c r="B26" s="31" t="s">
        <v>695</v>
      </c>
      <c r="C26" s="31"/>
      <c r="D26" s="31"/>
      <c r="E26" s="31"/>
      <c r="F26" s="31"/>
      <c r="G26" s="5"/>
      <c r="H26" s="5"/>
      <c r="I26" s="5"/>
      <c r="J26" s="5"/>
      <c r="K26" s="5"/>
      <c r="L26" s="5"/>
      <c r="M26" s="5"/>
      <c r="N26" s="488"/>
      <c r="O26" s="488"/>
      <c r="P26" s="555"/>
      <c r="Q26" s="555"/>
      <c r="R26" s="555"/>
      <c r="S26" s="555"/>
      <c r="T26" s="555"/>
      <c r="U26" s="5" t="s">
        <v>875</v>
      </c>
      <c r="W26" s="5"/>
      <c r="X26" s="5"/>
      <c r="Y26" s="5"/>
      <c r="Z26" s="5"/>
      <c r="AA26" s="5"/>
      <c r="AB26" s="5"/>
      <c r="AC26" s="5"/>
      <c r="AD26" s="5"/>
      <c r="AE26" s="5"/>
      <c r="AF26" s="5"/>
      <c r="AG26" s="5"/>
      <c r="AH26" s="23"/>
      <c r="AI26" s="5"/>
    </row>
    <row r="27" spans="1:35" ht="13.5">
      <c r="A27" s="5"/>
      <c r="B27" s="31" t="s">
        <v>696</v>
      </c>
      <c r="C27" s="31"/>
      <c r="D27" s="31"/>
      <c r="E27" s="31"/>
      <c r="F27" s="31"/>
      <c r="G27" s="31"/>
      <c r="H27" s="31"/>
      <c r="I27" s="31"/>
      <c r="J27" s="31"/>
      <c r="K27" s="31"/>
      <c r="L27" s="31"/>
      <c r="M27" s="31"/>
      <c r="N27" s="488"/>
      <c r="O27" s="488"/>
      <c r="P27" s="559"/>
      <c r="Q27" s="559"/>
      <c r="R27" s="559"/>
      <c r="S27" s="559"/>
      <c r="T27" s="559"/>
      <c r="U27" s="5" t="s">
        <v>876</v>
      </c>
      <c r="W27" s="5"/>
      <c r="X27" s="5"/>
      <c r="Y27" s="5"/>
      <c r="Z27" s="5"/>
      <c r="AA27" s="5"/>
      <c r="AB27" s="5"/>
      <c r="AC27" s="5"/>
      <c r="AD27" s="5"/>
      <c r="AE27" s="5"/>
      <c r="AF27" s="5"/>
      <c r="AG27" s="5"/>
      <c r="AH27" s="23"/>
      <c r="AI27" s="5"/>
    </row>
    <row r="28" spans="1:35" ht="3.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5"/>
    </row>
    <row r="29" spans="1:35" ht="3.7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5"/>
    </row>
    <row r="30" spans="1:45" ht="13.5">
      <c r="A30" s="31" t="s">
        <v>693</v>
      </c>
      <c r="B30" s="31"/>
      <c r="C30" s="31"/>
      <c r="D30" s="31"/>
      <c r="E30" s="31"/>
      <c r="F30" s="31"/>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1"/>
      <c r="AI30" s="5"/>
      <c r="AQ30" s="513"/>
      <c r="AR30" s="513"/>
      <c r="AS30" s="513"/>
    </row>
    <row r="31" spans="1:35" ht="13.5">
      <c r="A31" s="5"/>
      <c r="B31" s="5" t="s">
        <v>697</v>
      </c>
      <c r="C31" s="5"/>
      <c r="D31" s="5"/>
      <c r="E31" s="5"/>
      <c r="F31" s="5"/>
      <c r="G31" s="48" t="s">
        <v>877</v>
      </c>
      <c r="H31" s="7" t="s">
        <v>878</v>
      </c>
      <c r="I31" s="554"/>
      <c r="J31" s="554"/>
      <c r="K31" s="554"/>
      <c r="L31" s="554"/>
      <c r="M31" s="554"/>
      <c r="N31" s="554"/>
      <c r="O31" s="43" t="s">
        <v>879</v>
      </c>
      <c r="P31" s="43" t="s">
        <v>770</v>
      </c>
      <c r="Q31" s="554"/>
      <c r="R31" s="554"/>
      <c r="S31" s="554"/>
      <c r="T31" s="554"/>
      <c r="U31" s="554"/>
      <c r="V31" s="554"/>
      <c r="W31" s="43" t="s">
        <v>879</v>
      </c>
      <c r="X31" s="43" t="s">
        <v>770</v>
      </c>
      <c r="Y31" s="554"/>
      <c r="Z31" s="554"/>
      <c r="AA31" s="554"/>
      <c r="AB31" s="554"/>
      <c r="AC31" s="554"/>
      <c r="AD31" s="554"/>
      <c r="AE31" s="5" t="s">
        <v>880</v>
      </c>
      <c r="AF31" s="5" t="s">
        <v>771</v>
      </c>
      <c r="AH31" s="1"/>
      <c r="AI31" s="5"/>
    </row>
    <row r="32" spans="1:35" ht="13.5">
      <c r="A32" s="5"/>
      <c r="B32" s="5"/>
      <c r="C32" s="5"/>
      <c r="D32" s="5"/>
      <c r="E32" s="5"/>
      <c r="F32" s="5"/>
      <c r="G32" s="48" t="s">
        <v>703</v>
      </c>
      <c r="H32" s="7" t="s">
        <v>878</v>
      </c>
      <c r="I32" s="552"/>
      <c r="J32" s="552"/>
      <c r="K32" s="552"/>
      <c r="L32" s="552"/>
      <c r="M32" s="552"/>
      <c r="N32" s="552"/>
      <c r="O32" s="43" t="s">
        <v>879</v>
      </c>
      <c r="P32" s="43" t="s">
        <v>770</v>
      </c>
      <c r="Q32" s="552"/>
      <c r="R32" s="552"/>
      <c r="S32" s="552"/>
      <c r="T32" s="552"/>
      <c r="U32" s="552"/>
      <c r="V32" s="552"/>
      <c r="W32" s="43" t="s">
        <v>879</v>
      </c>
      <c r="X32" s="43" t="s">
        <v>770</v>
      </c>
      <c r="Y32" s="552"/>
      <c r="Z32" s="552"/>
      <c r="AA32" s="552"/>
      <c r="AB32" s="552"/>
      <c r="AC32" s="552"/>
      <c r="AD32" s="552"/>
      <c r="AE32" s="5" t="s">
        <v>880</v>
      </c>
      <c r="AF32" s="5" t="s">
        <v>771</v>
      </c>
      <c r="AH32" s="1"/>
      <c r="AI32" s="5"/>
    </row>
    <row r="33" spans="1:35" ht="13.5">
      <c r="A33" s="5"/>
      <c r="B33" s="31" t="s">
        <v>698</v>
      </c>
      <c r="C33" s="31"/>
      <c r="D33" s="31"/>
      <c r="E33" s="31"/>
      <c r="F33" s="31"/>
      <c r="G33" s="31"/>
      <c r="H33" s="7" t="s">
        <v>881</v>
      </c>
      <c r="I33" s="551"/>
      <c r="J33" s="551"/>
      <c r="K33" s="551"/>
      <c r="L33" s="551"/>
      <c r="M33" s="551"/>
      <c r="N33" s="551"/>
      <c r="O33" s="43" t="s">
        <v>795</v>
      </c>
      <c r="P33" s="43" t="s">
        <v>772</v>
      </c>
      <c r="Q33" s="551"/>
      <c r="R33" s="551"/>
      <c r="S33" s="551"/>
      <c r="T33" s="551"/>
      <c r="U33" s="551"/>
      <c r="V33" s="551"/>
      <c r="W33" s="43" t="s">
        <v>795</v>
      </c>
      <c r="X33" s="43" t="s">
        <v>772</v>
      </c>
      <c r="Y33" s="551"/>
      <c r="Z33" s="551"/>
      <c r="AA33" s="551"/>
      <c r="AB33" s="551"/>
      <c r="AC33" s="551"/>
      <c r="AD33" s="551"/>
      <c r="AE33" s="5" t="s">
        <v>882</v>
      </c>
      <c r="AF33" s="5"/>
      <c r="AG33" s="5"/>
      <c r="AH33" s="1"/>
      <c r="AI33" s="5"/>
    </row>
    <row r="34" spans="1:35" ht="13.5">
      <c r="A34" s="5"/>
      <c r="B34" s="31" t="s">
        <v>883</v>
      </c>
      <c r="C34" s="31"/>
      <c r="D34" s="31"/>
      <c r="E34" s="31"/>
      <c r="F34" s="31"/>
      <c r="G34" s="31"/>
      <c r="H34" s="31"/>
      <c r="I34" s="31"/>
      <c r="J34" s="31"/>
      <c r="K34" s="31"/>
      <c r="L34" s="31"/>
      <c r="M34" s="31"/>
      <c r="N34" s="31"/>
      <c r="O34" s="31"/>
      <c r="P34" s="31"/>
      <c r="Q34" s="31"/>
      <c r="R34" s="31"/>
      <c r="S34" s="31"/>
      <c r="T34" s="31"/>
      <c r="U34" s="31"/>
      <c r="V34" s="31"/>
      <c r="W34" s="31"/>
      <c r="X34" s="31"/>
      <c r="Y34" s="5"/>
      <c r="Z34" s="5"/>
      <c r="AA34" s="5"/>
      <c r="AB34" s="5"/>
      <c r="AC34" s="5"/>
      <c r="AD34" s="5"/>
      <c r="AE34" s="5"/>
      <c r="AF34" s="5"/>
      <c r="AG34" s="5"/>
      <c r="AH34" s="1"/>
      <c r="AI34" s="5"/>
    </row>
    <row r="35" spans="1:35" ht="13.5">
      <c r="A35" s="5"/>
      <c r="B35" s="5"/>
      <c r="C35" s="5"/>
      <c r="D35" s="5"/>
      <c r="E35" s="5"/>
      <c r="F35" s="5"/>
      <c r="G35" s="5"/>
      <c r="H35" s="7" t="s">
        <v>884</v>
      </c>
      <c r="I35" s="554"/>
      <c r="J35" s="554"/>
      <c r="K35" s="554"/>
      <c r="L35" s="554"/>
      <c r="M35" s="554"/>
      <c r="N35" s="554"/>
      <c r="O35" s="43" t="s">
        <v>885</v>
      </c>
      <c r="P35" s="43" t="s">
        <v>886</v>
      </c>
      <c r="Q35" s="554"/>
      <c r="R35" s="554"/>
      <c r="S35" s="554"/>
      <c r="T35" s="554"/>
      <c r="U35" s="554"/>
      <c r="V35" s="554"/>
      <c r="W35" s="43" t="s">
        <v>885</v>
      </c>
      <c r="X35" s="43" t="s">
        <v>886</v>
      </c>
      <c r="Y35" s="554"/>
      <c r="Z35" s="554"/>
      <c r="AA35" s="554"/>
      <c r="AB35" s="554"/>
      <c r="AC35" s="554"/>
      <c r="AD35" s="554"/>
      <c r="AE35" s="5" t="s">
        <v>887</v>
      </c>
      <c r="AF35" s="5" t="s">
        <v>888</v>
      </c>
      <c r="AH35" s="1"/>
      <c r="AI35" s="5"/>
    </row>
    <row r="36" spans="1:35" ht="13.5">
      <c r="A36" s="5"/>
      <c r="B36" s="31" t="s">
        <v>1059</v>
      </c>
      <c r="C36" s="31"/>
      <c r="D36" s="31"/>
      <c r="E36" s="31"/>
      <c r="F36" s="31"/>
      <c r="G36" s="31"/>
      <c r="H36" s="31"/>
      <c r="I36" s="31"/>
      <c r="J36" s="31"/>
      <c r="K36" s="31"/>
      <c r="L36" s="31"/>
      <c r="M36" s="31"/>
      <c r="N36" s="31"/>
      <c r="O36" s="31"/>
      <c r="P36" s="31"/>
      <c r="Q36" s="31"/>
      <c r="R36" s="31"/>
      <c r="S36" s="31"/>
      <c r="T36" s="31"/>
      <c r="U36" s="31"/>
      <c r="V36" s="31"/>
      <c r="W36" s="5"/>
      <c r="X36" s="5"/>
      <c r="Y36" s="5"/>
      <c r="Z36" s="5"/>
      <c r="AA36" s="5"/>
      <c r="AB36" s="5"/>
      <c r="AC36" s="5"/>
      <c r="AD36" s="5"/>
      <c r="AE36" s="5"/>
      <c r="AF36" s="5"/>
      <c r="AG36" s="5"/>
      <c r="AH36" s="1"/>
      <c r="AI36" s="5"/>
    </row>
    <row r="37" spans="1:35" ht="13.5">
      <c r="A37" s="5"/>
      <c r="B37" s="5"/>
      <c r="C37" s="5"/>
      <c r="D37" s="5"/>
      <c r="E37" s="5"/>
      <c r="F37" s="5"/>
      <c r="G37" s="5"/>
      <c r="H37" s="7" t="s">
        <v>884</v>
      </c>
      <c r="I37" s="554"/>
      <c r="J37" s="554"/>
      <c r="K37" s="554"/>
      <c r="L37" s="554"/>
      <c r="M37" s="554"/>
      <c r="N37" s="554"/>
      <c r="O37" s="43" t="s">
        <v>885</v>
      </c>
      <c r="P37" s="43" t="s">
        <v>886</v>
      </c>
      <c r="Q37" s="554"/>
      <c r="R37" s="554"/>
      <c r="S37" s="554"/>
      <c r="T37" s="554"/>
      <c r="U37" s="554"/>
      <c r="V37" s="554"/>
      <c r="W37" s="43" t="s">
        <v>885</v>
      </c>
      <c r="X37" s="43" t="s">
        <v>886</v>
      </c>
      <c r="Y37" s="554"/>
      <c r="Z37" s="554"/>
      <c r="AA37" s="554"/>
      <c r="AB37" s="554"/>
      <c r="AC37" s="554"/>
      <c r="AD37" s="554"/>
      <c r="AE37" s="5" t="s">
        <v>887</v>
      </c>
      <c r="AF37" s="5" t="s">
        <v>888</v>
      </c>
      <c r="AH37" s="1"/>
      <c r="AI37" s="5"/>
    </row>
    <row r="38" spans="1:35" ht="13.5">
      <c r="A38" s="5"/>
      <c r="B38" s="5" t="s">
        <v>699</v>
      </c>
      <c r="C38" s="5"/>
      <c r="D38" s="5"/>
      <c r="E38" s="5"/>
      <c r="F38" s="5"/>
      <c r="G38" s="5"/>
      <c r="H38" s="5"/>
      <c r="I38" s="519" t="s">
        <v>877</v>
      </c>
      <c r="J38" s="519"/>
      <c r="K38" s="5"/>
      <c r="L38" s="510">
        <f>IF(SUM(I31,Q31,Y31)=0,"",SUM(I31,Q31,Y31))</f>
      </c>
      <c r="M38" s="510"/>
      <c r="N38" s="510"/>
      <c r="O38" s="510"/>
      <c r="P38" s="510"/>
      <c r="Q38" s="5" t="s">
        <v>771</v>
      </c>
      <c r="S38" s="5"/>
      <c r="T38" s="5"/>
      <c r="U38" s="5"/>
      <c r="V38" s="14"/>
      <c r="W38" s="5"/>
      <c r="X38" s="5"/>
      <c r="Y38" s="5"/>
      <c r="Z38" s="5"/>
      <c r="AA38" s="5"/>
      <c r="AB38" s="5"/>
      <c r="AC38" s="5"/>
      <c r="AD38" s="5"/>
      <c r="AE38" s="5"/>
      <c r="AF38" s="5"/>
      <c r="AG38" s="5"/>
      <c r="AH38" s="1"/>
      <c r="AI38" s="5"/>
    </row>
    <row r="39" spans="1:35" ht="13.5">
      <c r="A39" s="5"/>
      <c r="B39" s="5"/>
      <c r="C39" s="5"/>
      <c r="D39" s="5"/>
      <c r="E39" s="5"/>
      <c r="F39" s="5"/>
      <c r="G39" s="5"/>
      <c r="H39" s="5"/>
      <c r="I39" s="519" t="s">
        <v>703</v>
      </c>
      <c r="J39" s="519"/>
      <c r="K39" s="5"/>
      <c r="L39" s="508">
        <f>IF(SUM(I32,Q32,Y32)=0,"",SUM(I32,Q32,Y32))</f>
      </c>
      <c r="M39" s="508"/>
      <c r="N39" s="508"/>
      <c r="O39" s="508"/>
      <c r="P39" s="508"/>
      <c r="Q39" s="5" t="s">
        <v>771</v>
      </c>
      <c r="S39" s="5"/>
      <c r="T39" s="5"/>
      <c r="U39" s="5"/>
      <c r="V39" s="5"/>
      <c r="W39" s="5"/>
      <c r="X39" s="5"/>
      <c r="Y39" s="5"/>
      <c r="Z39" s="5"/>
      <c r="AA39" s="5"/>
      <c r="AB39" s="5"/>
      <c r="AC39" s="5"/>
      <c r="AD39" s="5"/>
      <c r="AE39" s="5"/>
      <c r="AF39" s="5"/>
      <c r="AG39" s="5"/>
      <c r="AH39" s="1"/>
      <c r="AI39" s="5"/>
    </row>
    <row r="40" spans="1:38" ht="13.5">
      <c r="A40" s="5"/>
      <c r="B40" s="5" t="s">
        <v>700</v>
      </c>
      <c r="C40" s="5"/>
      <c r="D40" s="5"/>
      <c r="E40" s="5"/>
      <c r="F40" s="5"/>
      <c r="G40" s="5"/>
      <c r="H40" s="5"/>
      <c r="I40" s="5"/>
      <c r="J40" s="5"/>
      <c r="K40" s="5"/>
      <c r="L40" s="5"/>
      <c r="M40" s="5"/>
      <c r="N40" s="46"/>
      <c r="O40" s="5"/>
      <c r="P40" s="5"/>
      <c r="Q40" s="5"/>
      <c r="R40" s="5"/>
      <c r="S40" s="5"/>
      <c r="T40" s="5"/>
      <c r="U40" s="5"/>
      <c r="V40" s="520">
        <f>IF(OR(L38="",L39&lt;&gt;""),"",ROUNDDOWN((I31*I35+Q31*Q35+Y31*Y35)/(L38),2))</f>
      </c>
      <c r="W40" s="521"/>
      <c r="X40" s="521"/>
      <c r="Y40" s="521"/>
      <c r="Z40" s="5" t="s">
        <v>889</v>
      </c>
      <c r="AB40" s="5"/>
      <c r="AC40" s="5"/>
      <c r="AD40" s="5"/>
      <c r="AE40" s="5"/>
      <c r="AF40" s="49"/>
      <c r="AG40" s="5"/>
      <c r="AH40" s="1"/>
      <c r="AI40" s="5"/>
      <c r="AJ40" s="71" t="s">
        <v>594</v>
      </c>
      <c r="AK40" s="71"/>
      <c r="AL40" s="71"/>
    </row>
    <row r="41" spans="1:38" ht="13.5">
      <c r="A41" s="5"/>
      <c r="B41" s="5" t="s">
        <v>701</v>
      </c>
      <c r="C41" s="5"/>
      <c r="D41" s="5"/>
      <c r="E41" s="5"/>
      <c r="F41" s="5"/>
      <c r="G41" s="5"/>
      <c r="H41" s="5"/>
      <c r="I41" s="5"/>
      <c r="J41" s="5"/>
      <c r="K41" s="5"/>
      <c r="L41" s="5"/>
      <c r="M41" s="5"/>
      <c r="N41" s="5"/>
      <c r="O41" s="5"/>
      <c r="P41" s="5"/>
      <c r="Q41" s="5"/>
      <c r="R41" s="5"/>
      <c r="S41" s="5"/>
      <c r="T41" s="5"/>
      <c r="U41" s="5"/>
      <c r="V41" s="522">
        <f>IF(OR(L38="",L39&lt;&gt;""),"",ROUNDDOWN((I31*I37+Q31*Q37+Y31*Y37)/(L38),2))</f>
      </c>
      <c r="W41" s="523"/>
      <c r="X41" s="523"/>
      <c r="Y41" s="523"/>
      <c r="Z41" s="5" t="s">
        <v>889</v>
      </c>
      <c r="AB41" s="5"/>
      <c r="AC41" s="5"/>
      <c r="AD41" s="5"/>
      <c r="AE41" s="5"/>
      <c r="AF41" s="5"/>
      <c r="AG41" s="5"/>
      <c r="AH41" s="1"/>
      <c r="AI41" s="5"/>
      <c r="AJ41" s="71" t="s">
        <v>597</v>
      </c>
      <c r="AK41" s="71"/>
      <c r="AL41" s="71"/>
    </row>
    <row r="42" spans="1:38" ht="13.5">
      <c r="A42" s="5"/>
      <c r="B42" s="5" t="s">
        <v>702</v>
      </c>
      <c r="C42" s="5"/>
      <c r="D42" s="5"/>
      <c r="E42" s="5"/>
      <c r="F42" s="5"/>
      <c r="G42" s="5"/>
      <c r="H42" s="556"/>
      <c r="I42" s="557"/>
      <c r="J42" s="557"/>
      <c r="K42" s="557"/>
      <c r="L42" s="557"/>
      <c r="M42" s="557"/>
      <c r="N42" s="557"/>
      <c r="O42" s="557"/>
      <c r="P42" s="557"/>
      <c r="Q42" s="557"/>
      <c r="R42" s="557"/>
      <c r="S42" s="557"/>
      <c r="T42" s="557"/>
      <c r="U42" s="557"/>
      <c r="V42" s="557"/>
      <c r="W42" s="557"/>
      <c r="X42" s="557"/>
      <c r="Y42" s="557"/>
      <c r="Z42" s="557"/>
      <c r="AA42" s="557"/>
      <c r="AB42" s="557"/>
      <c r="AC42" s="557"/>
      <c r="AD42" s="557"/>
      <c r="AE42" s="557"/>
      <c r="AF42" s="557"/>
      <c r="AG42" s="557"/>
      <c r="AH42" s="558"/>
      <c r="AI42" s="5"/>
      <c r="AL42" s="177" t="s">
        <v>400</v>
      </c>
    </row>
    <row r="43" spans="1:35" ht="3.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5"/>
    </row>
    <row r="44" spans="1:35" ht="3.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I44" s="5"/>
    </row>
    <row r="45" spans="1:45" ht="13.5">
      <c r="A45" s="1" t="s">
        <v>704</v>
      </c>
      <c r="G45" s="11"/>
      <c r="H45" s="13" t="s">
        <v>855</v>
      </c>
      <c r="I45" s="11" t="s">
        <v>705</v>
      </c>
      <c r="J45" s="11"/>
      <c r="K45" s="513">
        <f>IF(AL45="","",VLOOKUP(AL45,'利用方法'!$P$51:$R$119,2))</f>
      </c>
      <c r="L45" s="513"/>
      <c r="M45" s="513"/>
      <c r="N45" s="11" t="s">
        <v>782</v>
      </c>
      <c r="O45" s="514">
        <f>IF(AL45="","",VLOOKUP(AL45,'利用方法'!$P$51:$R$119,3))</f>
      </c>
      <c r="P45" s="514"/>
      <c r="Q45" s="514"/>
      <c r="R45" s="514"/>
      <c r="S45" s="514"/>
      <c r="T45" s="514"/>
      <c r="U45" s="514"/>
      <c r="V45" s="514"/>
      <c r="W45" s="514"/>
      <c r="X45" s="514"/>
      <c r="Y45" s="514"/>
      <c r="Z45" s="514"/>
      <c r="AA45" s="514"/>
      <c r="AB45" s="514"/>
      <c r="AC45" s="514"/>
      <c r="AD45" s="514"/>
      <c r="AE45" s="514"/>
      <c r="AF45" s="514"/>
      <c r="AG45" s="514"/>
      <c r="AH45" s="514"/>
      <c r="AI45" s="5"/>
      <c r="AL45" s="512"/>
      <c r="AM45" s="512"/>
      <c r="AN45" s="512"/>
      <c r="AO45" s="512"/>
      <c r="AP45" s="512"/>
      <c r="AQ45" s="512"/>
      <c r="AR45" s="512"/>
      <c r="AS45" s="512"/>
    </row>
    <row r="46" spans="1:35" ht="3.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5"/>
    </row>
    <row r="47" spans="1:35" ht="3.75" customHeight="1">
      <c r="A47" s="3"/>
      <c r="B47" s="3"/>
      <c r="C47" s="3"/>
      <c r="D47" s="3"/>
      <c r="E47" s="3"/>
      <c r="F47" s="3"/>
      <c r="G47" s="3"/>
      <c r="H47" s="3"/>
      <c r="I47" s="3"/>
      <c r="J47" s="3"/>
      <c r="K47" s="3"/>
      <c r="L47" s="3"/>
      <c r="M47" s="43"/>
      <c r="N47" s="3"/>
      <c r="O47" s="3"/>
      <c r="P47" s="3"/>
      <c r="Q47" s="3"/>
      <c r="R47" s="3"/>
      <c r="S47" s="3"/>
      <c r="T47" s="3"/>
      <c r="U47" s="3"/>
      <c r="V47" s="3"/>
      <c r="W47" s="3"/>
      <c r="X47" s="3"/>
      <c r="Y47" s="3"/>
      <c r="Z47" s="3"/>
      <c r="AA47" s="3"/>
      <c r="AB47" s="3"/>
      <c r="AC47" s="3"/>
      <c r="AD47" s="3"/>
      <c r="AE47" s="3"/>
      <c r="AF47" s="3"/>
      <c r="AG47" s="3"/>
      <c r="AI47" s="5"/>
    </row>
    <row r="48" spans="1:57" ht="13.5">
      <c r="A48" s="12" t="s">
        <v>706</v>
      </c>
      <c r="B48" s="227"/>
      <c r="C48" s="227"/>
      <c r="D48" s="227"/>
      <c r="E48" s="227"/>
      <c r="F48" s="227"/>
      <c r="G48" s="152" t="s">
        <v>874</v>
      </c>
      <c r="H48" s="515" t="s">
        <v>707</v>
      </c>
      <c r="I48" s="515"/>
      <c r="J48" s="152" t="s">
        <v>874</v>
      </c>
      <c r="K48" s="515" t="s">
        <v>708</v>
      </c>
      <c r="L48" s="515"/>
      <c r="M48" s="152" t="s">
        <v>874</v>
      </c>
      <c r="N48" s="515" t="s">
        <v>709</v>
      </c>
      <c r="O48" s="515"/>
      <c r="P48" s="152" t="s">
        <v>874</v>
      </c>
      <c r="Q48" s="515" t="s">
        <v>743</v>
      </c>
      <c r="R48" s="515"/>
      <c r="S48" s="152" t="s">
        <v>874</v>
      </c>
      <c r="T48" s="515" t="s">
        <v>710</v>
      </c>
      <c r="U48" s="524"/>
      <c r="V48" s="524"/>
      <c r="W48" s="152" t="s">
        <v>874</v>
      </c>
      <c r="X48" s="515" t="s">
        <v>711</v>
      </c>
      <c r="Y48" s="515"/>
      <c r="Z48" s="515"/>
      <c r="AA48" s="515"/>
      <c r="AB48" s="515"/>
      <c r="AC48" s="152" t="s">
        <v>874</v>
      </c>
      <c r="AD48" s="515" t="s">
        <v>809</v>
      </c>
      <c r="AE48" s="515"/>
      <c r="AF48" s="515"/>
      <c r="AG48" s="515"/>
      <c r="AH48" s="515"/>
      <c r="AI48" s="5"/>
      <c r="AL48" s="178"/>
      <c r="AM48" s="179"/>
      <c r="AN48" s="179"/>
      <c r="AO48" s="179"/>
      <c r="AP48" s="179"/>
      <c r="AQ48" s="179"/>
      <c r="AR48" s="179"/>
      <c r="AS48" s="179"/>
      <c r="AT48" s="179"/>
      <c r="AU48" s="179"/>
      <c r="AV48" s="179"/>
      <c r="AW48" s="179"/>
      <c r="AX48" s="179"/>
      <c r="AY48" s="179"/>
      <c r="AZ48" s="179"/>
      <c r="BA48" s="179"/>
      <c r="BB48" s="179"/>
      <c r="BC48" s="179"/>
      <c r="BD48" s="179"/>
      <c r="BE48" s="179"/>
    </row>
    <row r="49" spans="1:57" ht="3.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5"/>
      <c r="AL49" s="179"/>
      <c r="AM49" s="179"/>
      <c r="AN49" s="179"/>
      <c r="AO49" s="179"/>
      <c r="AP49" s="179"/>
      <c r="AQ49" s="179"/>
      <c r="AR49" s="179"/>
      <c r="AS49" s="179"/>
      <c r="AT49" s="179"/>
      <c r="AU49" s="179"/>
      <c r="AV49" s="179"/>
      <c r="AW49" s="179"/>
      <c r="AX49" s="179"/>
      <c r="AY49" s="179"/>
      <c r="AZ49" s="179"/>
      <c r="BA49" s="179"/>
      <c r="BB49" s="179"/>
      <c r="BC49" s="179"/>
      <c r="BD49" s="179"/>
      <c r="BE49" s="179"/>
    </row>
    <row r="50" spans="1:57" ht="3.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I50" s="5"/>
      <c r="AL50" s="179"/>
      <c r="AM50" s="179"/>
      <c r="AN50" s="179"/>
      <c r="AO50" s="179"/>
      <c r="AP50" s="179"/>
      <c r="AQ50" s="179"/>
      <c r="AR50" s="179"/>
      <c r="AS50" s="179"/>
      <c r="AT50" s="179"/>
      <c r="AU50" s="179"/>
      <c r="AV50" s="179"/>
      <c r="AW50" s="179"/>
      <c r="AX50" s="179"/>
      <c r="AY50" s="179"/>
      <c r="AZ50" s="179"/>
      <c r="BA50" s="179"/>
      <c r="BB50" s="179"/>
      <c r="BC50" s="179"/>
      <c r="BD50" s="179"/>
      <c r="BE50" s="179"/>
    </row>
    <row r="51" spans="1:57" ht="13.5">
      <c r="A51" s="1" t="s">
        <v>712</v>
      </c>
      <c r="J51" s="10" t="s">
        <v>775</v>
      </c>
      <c r="K51" s="503" t="s">
        <v>713</v>
      </c>
      <c r="L51" s="503"/>
      <c r="M51" s="503"/>
      <c r="N51" s="503"/>
      <c r="O51" s="503"/>
      <c r="P51" s="503"/>
      <c r="Q51" s="1" t="s">
        <v>779</v>
      </c>
      <c r="R51" s="10" t="s">
        <v>778</v>
      </c>
      <c r="S51" s="503" t="s">
        <v>714</v>
      </c>
      <c r="T51" s="503"/>
      <c r="U51" s="503"/>
      <c r="V51" s="503"/>
      <c r="W51" s="503"/>
      <c r="X51" s="503"/>
      <c r="Y51" s="1" t="s">
        <v>779</v>
      </c>
      <c r="Z51" s="10" t="s">
        <v>778</v>
      </c>
      <c r="AA51" s="503" t="s">
        <v>717</v>
      </c>
      <c r="AB51" s="503"/>
      <c r="AC51" s="503"/>
      <c r="AD51" s="503"/>
      <c r="AE51" s="503"/>
      <c r="AF51" s="503"/>
      <c r="AG51" s="1" t="s">
        <v>784</v>
      </c>
      <c r="AH51" s="1"/>
      <c r="AI51" s="5"/>
      <c r="AL51" s="179"/>
      <c r="AM51" s="179"/>
      <c r="AN51" s="179"/>
      <c r="AO51" s="179"/>
      <c r="AP51" s="179"/>
      <c r="AQ51" s="179"/>
      <c r="AR51" s="179"/>
      <c r="AS51" s="179"/>
      <c r="AT51" s="179"/>
      <c r="AU51" s="179"/>
      <c r="AV51" s="179"/>
      <c r="AW51" s="179"/>
      <c r="AX51" s="179"/>
      <c r="AY51" s="179"/>
      <c r="AZ51" s="179"/>
      <c r="BA51" s="179"/>
      <c r="BB51" s="179"/>
      <c r="BC51" s="179"/>
      <c r="BD51" s="179"/>
      <c r="BE51" s="179"/>
    </row>
    <row r="52" spans="2:57" ht="13.5">
      <c r="B52" s="1" t="s">
        <v>1271</v>
      </c>
      <c r="J52" s="10" t="s">
        <v>775</v>
      </c>
      <c r="K52" s="549"/>
      <c r="L52" s="549"/>
      <c r="M52" s="549"/>
      <c r="N52" s="549"/>
      <c r="O52" s="549"/>
      <c r="P52" s="549"/>
      <c r="Q52" s="1" t="s">
        <v>774</v>
      </c>
      <c r="R52" s="10" t="s">
        <v>775</v>
      </c>
      <c r="S52" s="549"/>
      <c r="T52" s="549"/>
      <c r="U52" s="549"/>
      <c r="V52" s="549"/>
      <c r="W52" s="549"/>
      <c r="X52" s="549"/>
      <c r="Y52" s="1" t="s">
        <v>774</v>
      </c>
      <c r="Z52" s="10" t="s">
        <v>775</v>
      </c>
      <c r="AA52" s="510">
        <f>IF(AND(K52="",S52=""),"",SUM(K52,S52))</f>
      </c>
      <c r="AB52" s="510"/>
      <c r="AC52" s="510"/>
      <c r="AD52" s="510"/>
      <c r="AE52" s="510"/>
      <c r="AF52" s="510"/>
      <c r="AG52" s="1" t="s">
        <v>774</v>
      </c>
      <c r="AH52" s="1" t="s">
        <v>785</v>
      </c>
      <c r="AI52" s="5"/>
      <c r="AL52" s="179"/>
      <c r="AM52" s="179"/>
      <c r="AN52" s="179"/>
      <c r="AO52" s="179"/>
      <c r="AP52" s="179"/>
      <c r="AQ52" s="179"/>
      <c r="AR52" s="179"/>
      <c r="AS52" s="179"/>
      <c r="AT52" s="179"/>
      <c r="AU52" s="179"/>
      <c r="AV52" s="179"/>
      <c r="AW52" s="179"/>
      <c r="AX52" s="179"/>
      <c r="AY52" s="179"/>
      <c r="AZ52" s="179"/>
      <c r="BA52" s="179"/>
      <c r="BB52" s="179"/>
      <c r="BC52" s="179"/>
      <c r="BD52" s="179"/>
      <c r="BE52" s="179"/>
    </row>
    <row r="53" spans="2:57" ht="13.5">
      <c r="B53" s="1" t="s">
        <v>1269</v>
      </c>
      <c r="J53" s="10"/>
      <c r="K53" s="459"/>
      <c r="L53" s="459"/>
      <c r="M53" s="459"/>
      <c r="N53" s="459"/>
      <c r="O53" s="459"/>
      <c r="P53" s="459"/>
      <c r="Q53" s="5"/>
      <c r="R53" s="7"/>
      <c r="S53" s="459"/>
      <c r="T53" s="459"/>
      <c r="U53" s="459"/>
      <c r="V53" s="459"/>
      <c r="W53" s="459"/>
      <c r="X53" s="459"/>
      <c r="Y53" s="5"/>
      <c r="Z53" s="7"/>
      <c r="AA53" s="398"/>
      <c r="AB53" s="398"/>
      <c r="AC53" s="398"/>
      <c r="AD53" s="398"/>
      <c r="AE53" s="398"/>
      <c r="AF53" s="398"/>
      <c r="AH53" s="1"/>
      <c r="AI53" s="5"/>
      <c r="AL53" s="179"/>
      <c r="AM53" s="179"/>
      <c r="AN53" s="179"/>
      <c r="AO53" s="179"/>
      <c r="AP53" s="179"/>
      <c r="AQ53" s="179"/>
      <c r="AR53" s="179"/>
      <c r="AS53" s="179"/>
      <c r="AT53" s="179"/>
      <c r="AU53" s="179"/>
      <c r="AV53" s="179"/>
      <c r="AW53" s="179"/>
      <c r="AX53" s="179"/>
      <c r="AY53" s="179"/>
      <c r="AZ53" s="179"/>
      <c r="BA53" s="179"/>
      <c r="BB53" s="179"/>
      <c r="BC53" s="179"/>
      <c r="BD53" s="179"/>
      <c r="BE53" s="179"/>
    </row>
    <row r="54" spans="10:57" ht="13.5">
      <c r="J54" s="10" t="s">
        <v>132</v>
      </c>
      <c r="K54" s="549"/>
      <c r="L54" s="549"/>
      <c r="M54" s="549"/>
      <c r="N54" s="549"/>
      <c r="O54" s="549"/>
      <c r="P54" s="549"/>
      <c r="Q54" s="1" t="s">
        <v>177</v>
      </c>
      <c r="R54" s="10" t="s">
        <v>132</v>
      </c>
      <c r="S54" s="549"/>
      <c r="T54" s="549"/>
      <c r="U54" s="549"/>
      <c r="V54" s="549"/>
      <c r="W54" s="549"/>
      <c r="X54" s="549"/>
      <c r="Y54" s="1" t="s">
        <v>177</v>
      </c>
      <c r="Z54" s="10" t="s">
        <v>132</v>
      </c>
      <c r="AA54" s="510">
        <f>IF(AND(K54="",S54=""),"",SUM(K54,S54))</f>
      </c>
      <c r="AB54" s="510"/>
      <c r="AC54" s="510"/>
      <c r="AD54" s="510"/>
      <c r="AE54" s="510"/>
      <c r="AF54" s="510"/>
      <c r="AG54" s="1" t="s">
        <v>177</v>
      </c>
      <c r="AH54" s="1" t="s">
        <v>34</v>
      </c>
      <c r="AI54" s="5"/>
      <c r="AL54" s="179"/>
      <c r="AM54" s="179"/>
      <c r="AN54" s="179"/>
      <c r="AO54" s="179"/>
      <c r="AP54" s="179"/>
      <c r="AQ54" s="179"/>
      <c r="AR54" s="179"/>
      <c r="AS54" s="179"/>
      <c r="AT54" s="179"/>
      <c r="AU54" s="179"/>
      <c r="AV54" s="179"/>
      <c r="AW54" s="179"/>
      <c r="AX54" s="179"/>
      <c r="AY54" s="179"/>
      <c r="AZ54" s="179"/>
      <c r="BA54" s="179"/>
      <c r="BB54" s="179"/>
      <c r="BC54" s="179"/>
      <c r="BD54" s="179"/>
      <c r="BE54" s="179"/>
    </row>
    <row r="55" spans="2:35" ht="13.5">
      <c r="B55" s="1" t="s">
        <v>1270</v>
      </c>
      <c r="M55" s="510">
        <f>IF(OR(L38="",L39&lt;&gt;"",AA54=""),0,ROUNDUP((AA54/L38)*100,2))</f>
        <v>0</v>
      </c>
      <c r="N55" s="510"/>
      <c r="O55" s="510"/>
      <c r="P55" s="510"/>
      <c r="Q55" s="510"/>
      <c r="S55" s="1" t="s">
        <v>783</v>
      </c>
      <c r="T55" s="550">
        <f>IF(M55&gt;V41,"建蔽率オーバーです","")</f>
      </c>
      <c r="U55" s="550"/>
      <c r="V55" s="550"/>
      <c r="W55" s="550"/>
      <c r="X55" s="550"/>
      <c r="Y55" s="550"/>
      <c r="Z55" s="550"/>
      <c r="AA55" s="550"/>
      <c r="AB55" s="550"/>
      <c r="AH55" s="1"/>
      <c r="AI55" s="5"/>
    </row>
    <row r="56" spans="1:35" ht="3.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5"/>
    </row>
    <row r="57" spans="34:35" ht="3.75" customHeight="1">
      <c r="AH57" s="1"/>
      <c r="AI57" s="5"/>
    </row>
    <row r="58" spans="1:35" ht="13.5">
      <c r="A58" s="1" t="s">
        <v>715</v>
      </c>
      <c r="J58" s="10" t="s">
        <v>786</v>
      </c>
      <c r="K58" s="503" t="s">
        <v>713</v>
      </c>
      <c r="L58" s="503"/>
      <c r="M58" s="503"/>
      <c r="N58" s="503"/>
      <c r="O58" s="503"/>
      <c r="P58" s="503"/>
      <c r="Q58" s="1" t="s">
        <v>779</v>
      </c>
      <c r="R58" s="10" t="s">
        <v>778</v>
      </c>
      <c r="S58" s="503" t="s">
        <v>714</v>
      </c>
      <c r="T58" s="503"/>
      <c r="U58" s="503"/>
      <c r="V58" s="503"/>
      <c r="W58" s="503"/>
      <c r="X58" s="503"/>
      <c r="Y58" s="1" t="s">
        <v>779</v>
      </c>
      <c r="Z58" s="10" t="s">
        <v>778</v>
      </c>
      <c r="AA58" s="488" t="s">
        <v>717</v>
      </c>
      <c r="AB58" s="488"/>
      <c r="AC58" s="488"/>
      <c r="AD58" s="488"/>
      <c r="AE58" s="488"/>
      <c r="AF58" s="488"/>
      <c r="AG58" s="1" t="s">
        <v>784</v>
      </c>
      <c r="AH58" s="1"/>
      <c r="AI58" s="5"/>
    </row>
    <row r="59" spans="2:35" ht="13.5">
      <c r="B59" s="1" t="s">
        <v>716</v>
      </c>
      <c r="J59" s="10" t="s">
        <v>775</v>
      </c>
      <c r="K59" s="505"/>
      <c r="L59" s="505"/>
      <c r="M59" s="505"/>
      <c r="N59" s="505"/>
      <c r="O59" s="505"/>
      <c r="P59" s="505"/>
      <c r="Q59" s="5" t="s">
        <v>812</v>
      </c>
      <c r="R59" s="7" t="s">
        <v>857</v>
      </c>
      <c r="S59" s="505"/>
      <c r="T59" s="505"/>
      <c r="U59" s="505"/>
      <c r="V59" s="505"/>
      <c r="W59" s="505"/>
      <c r="X59" s="505"/>
      <c r="Y59" s="5" t="s">
        <v>812</v>
      </c>
      <c r="Z59" s="7" t="s">
        <v>857</v>
      </c>
      <c r="AA59" s="510">
        <f>SUM(K59,S59)</f>
        <v>0</v>
      </c>
      <c r="AB59" s="510"/>
      <c r="AC59" s="510"/>
      <c r="AD59" s="510"/>
      <c r="AE59" s="510"/>
      <c r="AF59" s="510"/>
      <c r="AG59" s="1" t="s">
        <v>774</v>
      </c>
      <c r="AH59" s="1" t="s">
        <v>785</v>
      </c>
      <c r="AI59" s="5"/>
    </row>
    <row r="60" spans="2:35" ht="13.5">
      <c r="B60" s="490" t="s">
        <v>1144</v>
      </c>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H60" s="1"/>
      <c r="AI60" s="5"/>
    </row>
    <row r="61" spans="9:35" ht="13.5">
      <c r="I61" s="10"/>
      <c r="J61" s="10" t="s">
        <v>787</v>
      </c>
      <c r="K61" s="509"/>
      <c r="L61" s="509"/>
      <c r="M61" s="509"/>
      <c r="N61" s="509"/>
      <c r="O61" s="509"/>
      <c r="P61" s="509"/>
      <c r="Q61" s="5" t="s">
        <v>812</v>
      </c>
      <c r="R61" s="7" t="s">
        <v>857</v>
      </c>
      <c r="S61" s="509"/>
      <c r="T61" s="509"/>
      <c r="U61" s="509"/>
      <c r="V61" s="509"/>
      <c r="W61" s="509"/>
      <c r="X61" s="509"/>
      <c r="Y61" s="5" t="s">
        <v>812</v>
      </c>
      <c r="Z61" s="7" t="s">
        <v>857</v>
      </c>
      <c r="AA61" s="508">
        <f>IF(AND(K61="",S61=""),"",SUM(K61,S61))</f>
      </c>
      <c r="AB61" s="508"/>
      <c r="AC61" s="508"/>
      <c r="AD61" s="508"/>
      <c r="AE61" s="508"/>
      <c r="AF61" s="508"/>
      <c r="AG61" s="1" t="s">
        <v>788</v>
      </c>
      <c r="AH61" s="1" t="s">
        <v>789</v>
      </c>
      <c r="AI61" s="5"/>
    </row>
    <row r="62" spans="2:35" ht="13.5">
      <c r="B62" s="1" t="s">
        <v>948</v>
      </c>
      <c r="I62" s="10"/>
      <c r="K62" s="27"/>
      <c r="L62" s="27"/>
      <c r="M62" s="27"/>
      <c r="N62" s="27"/>
      <c r="O62" s="27"/>
      <c r="P62" s="27"/>
      <c r="Q62" s="14"/>
      <c r="R62" s="28"/>
      <c r="S62" s="27"/>
      <c r="T62" s="27"/>
      <c r="U62" s="27"/>
      <c r="V62" s="27"/>
      <c r="W62" s="27"/>
      <c r="X62" s="27"/>
      <c r="Y62" s="14"/>
      <c r="Z62" s="28"/>
      <c r="AA62" s="27"/>
      <c r="AB62" s="27"/>
      <c r="AC62" s="27"/>
      <c r="AD62" s="27"/>
      <c r="AE62" s="27"/>
      <c r="AF62" s="27"/>
      <c r="AH62" s="1"/>
      <c r="AI62" s="5"/>
    </row>
    <row r="63" spans="3:35" ht="13.5">
      <c r="C63" s="1" t="s">
        <v>479</v>
      </c>
      <c r="I63" s="10"/>
      <c r="J63" s="10" t="s">
        <v>132</v>
      </c>
      <c r="K63" s="516"/>
      <c r="L63" s="516"/>
      <c r="M63" s="516"/>
      <c r="N63" s="516"/>
      <c r="O63" s="516"/>
      <c r="P63" s="516"/>
      <c r="Q63" s="5" t="s">
        <v>177</v>
      </c>
      <c r="R63" s="7" t="s">
        <v>132</v>
      </c>
      <c r="S63" s="516"/>
      <c r="T63" s="516"/>
      <c r="U63" s="516"/>
      <c r="V63" s="516"/>
      <c r="W63" s="516"/>
      <c r="X63" s="516"/>
      <c r="Y63" s="5" t="s">
        <v>177</v>
      </c>
      <c r="Z63" s="7" t="s">
        <v>132</v>
      </c>
      <c r="AA63" s="548">
        <f>IF(AND(K63="",S63=""),"",SUM(K63,S63))</f>
      </c>
      <c r="AB63" s="548"/>
      <c r="AC63" s="548"/>
      <c r="AD63" s="548"/>
      <c r="AE63" s="548"/>
      <c r="AF63" s="548"/>
      <c r="AG63" s="1" t="s">
        <v>177</v>
      </c>
      <c r="AH63" s="1" t="s">
        <v>34</v>
      </c>
      <c r="AI63" s="5"/>
    </row>
    <row r="64" spans="2:35" ht="13.5">
      <c r="B64" s="490" t="s">
        <v>1142</v>
      </c>
      <c r="C64" s="490"/>
      <c r="D64" s="490"/>
      <c r="E64" s="490"/>
      <c r="F64" s="490"/>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90"/>
      <c r="AF64" s="490"/>
      <c r="AH64" s="1"/>
      <c r="AI64" s="5"/>
    </row>
    <row r="65" spans="3:35" ht="13.5">
      <c r="C65" s="1" t="s">
        <v>810</v>
      </c>
      <c r="I65" s="10"/>
      <c r="J65" s="10" t="s">
        <v>770</v>
      </c>
      <c r="K65" s="505"/>
      <c r="L65" s="505"/>
      <c r="M65" s="505"/>
      <c r="N65" s="505"/>
      <c r="O65" s="505"/>
      <c r="P65" s="505"/>
      <c r="Q65" s="5" t="s">
        <v>812</v>
      </c>
      <c r="R65" s="7" t="s">
        <v>857</v>
      </c>
      <c r="S65" s="505"/>
      <c r="T65" s="505"/>
      <c r="U65" s="505"/>
      <c r="V65" s="505"/>
      <c r="W65" s="505"/>
      <c r="X65" s="505"/>
      <c r="Y65" s="5" t="s">
        <v>812</v>
      </c>
      <c r="Z65" s="7" t="s">
        <v>857</v>
      </c>
      <c r="AA65" s="511">
        <f aca="true" t="shared" si="0" ref="AA65:AA74">IF(AND(K65="",S65=""),"",SUM(K65,S65))</f>
      </c>
      <c r="AB65" s="511"/>
      <c r="AC65" s="511"/>
      <c r="AD65" s="511"/>
      <c r="AE65" s="511"/>
      <c r="AF65" s="511"/>
      <c r="AG65" s="1" t="s">
        <v>812</v>
      </c>
      <c r="AH65" s="1" t="s">
        <v>771</v>
      </c>
      <c r="AI65" s="5"/>
    </row>
    <row r="66" spans="2:35" ht="13.5">
      <c r="B66" s="506" t="s">
        <v>1251</v>
      </c>
      <c r="C66" s="507"/>
      <c r="D66" s="507"/>
      <c r="E66" s="507"/>
      <c r="F66" s="507"/>
      <c r="G66" s="507"/>
      <c r="H66" s="507"/>
      <c r="I66" s="507"/>
      <c r="J66" s="10" t="s">
        <v>132</v>
      </c>
      <c r="K66" s="505"/>
      <c r="L66" s="505"/>
      <c r="M66" s="505"/>
      <c r="N66" s="505"/>
      <c r="O66" s="505"/>
      <c r="P66" s="505"/>
      <c r="Q66" s="5" t="s">
        <v>177</v>
      </c>
      <c r="R66" s="10" t="s">
        <v>132</v>
      </c>
      <c r="S66" s="505"/>
      <c r="T66" s="505"/>
      <c r="U66" s="505"/>
      <c r="V66" s="505"/>
      <c r="W66" s="505"/>
      <c r="X66" s="505"/>
      <c r="Y66" s="5" t="s">
        <v>177</v>
      </c>
      <c r="Z66" s="10" t="s">
        <v>132</v>
      </c>
      <c r="AA66" s="508">
        <f>IF(AND(K66="",S66=""),"",SUM(K66,S66))</f>
      </c>
      <c r="AB66" s="508"/>
      <c r="AC66" s="508"/>
      <c r="AD66" s="508"/>
      <c r="AE66" s="508"/>
      <c r="AF66" s="508"/>
      <c r="AG66" s="5" t="s">
        <v>177</v>
      </c>
      <c r="AH66" s="1" t="s">
        <v>34</v>
      </c>
      <c r="AI66" s="5"/>
    </row>
    <row r="67" spans="2:35" ht="13.5">
      <c r="B67" s="506" t="s">
        <v>1252</v>
      </c>
      <c r="C67" s="507"/>
      <c r="D67" s="507"/>
      <c r="E67" s="507"/>
      <c r="F67" s="507"/>
      <c r="G67" s="507"/>
      <c r="H67" s="507"/>
      <c r="I67" s="507"/>
      <c r="J67" s="10" t="s">
        <v>790</v>
      </c>
      <c r="K67" s="509"/>
      <c r="L67" s="509"/>
      <c r="M67" s="509"/>
      <c r="N67" s="509"/>
      <c r="O67" s="509"/>
      <c r="P67" s="509"/>
      <c r="Q67" s="5" t="s">
        <v>812</v>
      </c>
      <c r="R67" s="7" t="s">
        <v>857</v>
      </c>
      <c r="S67" s="509"/>
      <c r="T67" s="509"/>
      <c r="U67" s="509"/>
      <c r="V67" s="509"/>
      <c r="W67" s="509"/>
      <c r="X67" s="509"/>
      <c r="Y67" s="5" t="s">
        <v>812</v>
      </c>
      <c r="Z67" s="7" t="s">
        <v>857</v>
      </c>
      <c r="AA67" s="508">
        <f t="shared" si="0"/>
      </c>
      <c r="AB67" s="508"/>
      <c r="AC67" s="508"/>
      <c r="AD67" s="508"/>
      <c r="AE67" s="508"/>
      <c r="AF67" s="508"/>
      <c r="AG67" s="1" t="s">
        <v>791</v>
      </c>
      <c r="AH67" s="1" t="s">
        <v>986</v>
      </c>
      <c r="AI67" s="5"/>
    </row>
    <row r="68" spans="2:34" s="215" customFormat="1" ht="12.75" customHeight="1">
      <c r="B68" s="562" t="s">
        <v>1253</v>
      </c>
      <c r="C68" s="562"/>
      <c r="D68" s="562"/>
      <c r="E68" s="562"/>
      <c r="F68" s="562"/>
      <c r="G68" s="562"/>
      <c r="H68" s="562"/>
      <c r="I68" s="562"/>
      <c r="J68" s="374" t="s">
        <v>930</v>
      </c>
      <c r="K68" s="505"/>
      <c r="L68" s="505"/>
      <c r="M68" s="505"/>
      <c r="N68" s="505"/>
      <c r="O68" s="505"/>
      <c r="P68" s="505"/>
      <c r="Q68" s="375" t="s">
        <v>931</v>
      </c>
      <c r="R68" s="376" t="s">
        <v>930</v>
      </c>
      <c r="S68" s="505"/>
      <c r="T68" s="505"/>
      <c r="U68" s="505"/>
      <c r="V68" s="505"/>
      <c r="W68" s="505"/>
      <c r="X68" s="505"/>
      <c r="Y68" s="375" t="s">
        <v>931</v>
      </c>
      <c r="Z68" s="376" t="s">
        <v>930</v>
      </c>
      <c r="AA68" s="511">
        <f t="shared" si="0"/>
      </c>
      <c r="AB68" s="511"/>
      <c r="AC68" s="511"/>
      <c r="AD68" s="511"/>
      <c r="AE68" s="511"/>
      <c r="AF68" s="511"/>
      <c r="AG68" s="215" t="s">
        <v>985</v>
      </c>
      <c r="AH68" s="215" t="s">
        <v>986</v>
      </c>
    </row>
    <row r="69" spans="2:34" s="215" customFormat="1" ht="12.75" customHeight="1">
      <c r="B69" s="562" t="s">
        <v>1254</v>
      </c>
      <c r="C69" s="562"/>
      <c r="D69" s="562"/>
      <c r="E69" s="562"/>
      <c r="F69" s="562"/>
      <c r="G69" s="562"/>
      <c r="H69" s="562"/>
      <c r="I69" s="562"/>
      <c r="J69" s="374" t="s">
        <v>932</v>
      </c>
      <c r="K69" s="509"/>
      <c r="L69" s="509"/>
      <c r="M69" s="509"/>
      <c r="N69" s="509"/>
      <c r="O69" s="509"/>
      <c r="P69" s="509"/>
      <c r="Q69" s="375" t="s">
        <v>933</v>
      </c>
      <c r="R69" s="376" t="s">
        <v>932</v>
      </c>
      <c r="S69" s="509"/>
      <c r="T69" s="509"/>
      <c r="U69" s="509"/>
      <c r="V69" s="509"/>
      <c r="W69" s="509"/>
      <c r="X69" s="509"/>
      <c r="Y69" s="375" t="s">
        <v>933</v>
      </c>
      <c r="Z69" s="376" t="s">
        <v>932</v>
      </c>
      <c r="AA69" s="511">
        <f t="shared" si="0"/>
      </c>
      <c r="AB69" s="511"/>
      <c r="AC69" s="511"/>
      <c r="AD69" s="511"/>
      <c r="AE69" s="511"/>
      <c r="AF69" s="511"/>
      <c r="AG69" s="215" t="s">
        <v>985</v>
      </c>
      <c r="AH69" s="215" t="s">
        <v>986</v>
      </c>
    </row>
    <row r="70" spans="2:34" s="215" customFormat="1" ht="12.75" customHeight="1">
      <c r="B70" s="517" t="s">
        <v>1260</v>
      </c>
      <c r="C70" s="517"/>
      <c r="D70" s="517"/>
      <c r="E70" s="517"/>
      <c r="F70" s="517"/>
      <c r="G70" s="517"/>
      <c r="H70" s="517"/>
      <c r="I70" s="517"/>
      <c r="J70" s="374" t="s">
        <v>932</v>
      </c>
      <c r="K70" s="505"/>
      <c r="L70" s="505"/>
      <c r="M70" s="505"/>
      <c r="N70" s="505"/>
      <c r="O70" s="505"/>
      <c r="P70" s="505"/>
      <c r="Q70" s="375" t="s">
        <v>933</v>
      </c>
      <c r="R70" s="376" t="s">
        <v>932</v>
      </c>
      <c r="S70" s="505"/>
      <c r="T70" s="505"/>
      <c r="U70" s="505"/>
      <c r="V70" s="505"/>
      <c r="W70" s="505"/>
      <c r="X70" s="505"/>
      <c r="Y70" s="375" t="s">
        <v>933</v>
      </c>
      <c r="Z70" s="376" t="s">
        <v>932</v>
      </c>
      <c r="AA70" s="511">
        <f t="shared" si="0"/>
      </c>
      <c r="AB70" s="511"/>
      <c r="AC70" s="511"/>
      <c r="AD70" s="511"/>
      <c r="AE70" s="511"/>
      <c r="AF70" s="511"/>
      <c r="AG70" s="215" t="s">
        <v>985</v>
      </c>
      <c r="AH70" s="215" t="s">
        <v>986</v>
      </c>
    </row>
    <row r="71" spans="2:34" s="215" customFormat="1" ht="12.75" customHeight="1">
      <c r="B71" s="562" t="s">
        <v>1261</v>
      </c>
      <c r="C71" s="562"/>
      <c r="D71" s="562"/>
      <c r="E71" s="562"/>
      <c r="F71" s="562"/>
      <c r="G71" s="562"/>
      <c r="H71" s="562"/>
      <c r="I71" s="562"/>
      <c r="J71" s="374" t="s">
        <v>932</v>
      </c>
      <c r="K71" s="509"/>
      <c r="L71" s="509"/>
      <c r="M71" s="509"/>
      <c r="N71" s="509"/>
      <c r="O71" s="509"/>
      <c r="P71" s="509"/>
      <c r="Q71" s="400" t="s">
        <v>933</v>
      </c>
      <c r="R71" s="401" t="s">
        <v>932</v>
      </c>
      <c r="S71" s="509"/>
      <c r="T71" s="509"/>
      <c r="U71" s="509"/>
      <c r="V71" s="509"/>
      <c r="W71" s="509"/>
      <c r="X71" s="509"/>
      <c r="Y71" s="400" t="s">
        <v>933</v>
      </c>
      <c r="Z71" s="401" t="s">
        <v>932</v>
      </c>
      <c r="AA71" s="511">
        <f t="shared" si="0"/>
      </c>
      <c r="AB71" s="511"/>
      <c r="AC71" s="511"/>
      <c r="AD71" s="511"/>
      <c r="AE71" s="511"/>
      <c r="AF71" s="511"/>
      <c r="AG71" s="215" t="s">
        <v>985</v>
      </c>
      <c r="AH71" s="215" t="s">
        <v>986</v>
      </c>
    </row>
    <row r="72" spans="2:34" s="215" customFormat="1" ht="12.75" customHeight="1">
      <c r="B72" s="518" t="s">
        <v>1262</v>
      </c>
      <c r="C72" s="518"/>
      <c r="D72" s="518"/>
      <c r="E72" s="518"/>
      <c r="F72" s="518"/>
      <c r="G72" s="518"/>
      <c r="H72" s="518"/>
      <c r="I72" s="518"/>
      <c r="J72" s="374" t="s">
        <v>132</v>
      </c>
      <c r="K72" s="509"/>
      <c r="L72" s="509"/>
      <c r="M72" s="509"/>
      <c r="N72" s="509"/>
      <c r="O72" s="509"/>
      <c r="P72" s="509"/>
      <c r="Q72" s="400" t="s">
        <v>177</v>
      </c>
      <c r="R72" s="401" t="s">
        <v>132</v>
      </c>
      <c r="S72" s="509"/>
      <c r="T72" s="509"/>
      <c r="U72" s="509"/>
      <c r="V72" s="509"/>
      <c r="W72" s="509"/>
      <c r="X72" s="509"/>
      <c r="Y72" s="400" t="s">
        <v>177</v>
      </c>
      <c r="Z72" s="401" t="s">
        <v>132</v>
      </c>
      <c r="AA72" s="511">
        <f>IF(AND(K72="",S72=""),"",SUM(K72,S72))</f>
      </c>
      <c r="AB72" s="511"/>
      <c r="AC72" s="511"/>
      <c r="AD72" s="511"/>
      <c r="AE72" s="511"/>
      <c r="AF72" s="511"/>
      <c r="AG72" s="215" t="s">
        <v>177</v>
      </c>
      <c r="AH72" s="215" t="s">
        <v>34</v>
      </c>
    </row>
    <row r="73" spans="2:34" s="215" customFormat="1" ht="12.75" customHeight="1">
      <c r="B73" s="506" t="s">
        <v>1255</v>
      </c>
      <c r="C73" s="506"/>
      <c r="D73" s="506"/>
      <c r="E73" s="506"/>
      <c r="F73" s="506"/>
      <c r="G73" s="506"/>
      <c r="H73" s="506"/>
      <c r="I73" s="506"/>
      <c r="J73" s="374" t="s">
        <v>132</v>
      </c>
      <c r="K73" s="509"/>
      <c r="L73" s="509"/>
      <c r="M73" s="509"/>
      <c r="N73" s="509"/>
      <c r="O73" s="509"/>
      <c r="P73" s="509"/>
      <c r="Q73" s="400" t="s">
        <v>177</v>
      </c>
      <c r="R73" s="401" t="s">
        <v>132</v>
      </c>
      <c r="S73" s="509"/>
      <c r="T73" s="509"/>
      <c r="U73" s="509"/>
      <c r="V73" s="509"/>
      <c r="W73" s="509"/>
      <c r="X73" s="509"/>
      <c r="Y73" s="400" t="s">
        <v>177</v>
      </c>
      <c r="Z73" s="401" t="s">
        <v>132</v>
      </c>
      <c r="AA73" s="510">
        <f>IF(AND(K73="",S73=""),"",SUM(K73,S73))</f>
      </c>
      <c r="AB73" s="510"/>
      <c r="AC73" s="510"/>
      <c r="AD73" s="510"/>
      <c r="AE73" s="510"/>
      <c r="AF73" s="510"/>
      <c r="AG73" s="215" t="s">
        <v>177</v>
      </c>
      <c r="AH73" s="215" t="s">
        <v>34</v>
      </c>
    </row>
    <row r="74" spans="2:43" ht="13.5" customHeight="1">
      <c r="B74" s="506" t="s">
        <v>1256</v>
      </c>
      <c r="C74" s="506"/>
      <c r="D74" s="506"/>
      <c r="E74" s="506"/>
      <c r="F74" s="506"/>
      <c r="G74" s="506"/>
      <c r="H74" s="506"/>
      <c r="I74" s="506"/>
      <c r="J74" s="10" t="s">
        <v>984</v>
      </c>
      <c r="K74" s="505"/>
      <c r="L74" s="505"/>
      <c r="M74" s="505"/>
      <c r="N74" s="505"/>
      <c r="O74" s="505"/>
      <c r="P74" s="505"/>
      <c r="Q74" s="400" t="s">
        <v>985</v>
      </c>
      <c r="R74" s="401" t="s">
        <v>857</v>
      </c>
      <c r="S74" s="505"/>
      <c r="T74" s="505"/>
      <c r="U74" s="505"/>
      <c r="V74" s="505"/>
      <c r="W74" s="505"/>
      <c r="X74" s="505"/>
      <c r="Y74" s="400" t="s">
        <v>812</v>
      </c>
      <c r="Z74" s="401" t="s">
        <v>857</v>
      </c>
      <c r="AA74" s="510">
        <f t="shared" si="0"/>
      </c>
      <c r="AB74" s="510"/>
      <c r="AC74" s="510"/>
      <c r="AD74" s="510"/>
      <c r="AE74" s="510"/>
      <c r="AF74" s="510"/>
      <c r="AG74" s="1" t="s">
        <v>985</v>
      </c>
      <c r="AH74" s="1" t="s">
        <v>986</v>
      </c>
      <c r="AI74" s="5"/>
      <c r="AQ74" s="402"/>
    </row>
    <row r="75" spans="2:43" ht="13.5" customHeight="1">
      <c r="B75" s="506" t="s">
        <v>1257</v>
      </c>
      <c r="C75" s="506"/>
      <c r="D75" s="506"/>
      <c r="E75" s="506"/>
      <c r="F75" s="506"/>
      <c r="G75" s="506"/>
      <c r="H75" s="506"/>
      <c r="I75" s="506"/>
      <c r="J75" s="506"/>
      <c r="K75" s="506"/>
      <c r="L75" s="506"/>
      <c r="M75" s="506"/>
      <c r="N75" s="506"/>
      <c r="O75" s="506"/>
      <c r="P75" s="506"/>
      <c r="Q75" s="506"/>
      <c r="R75" s="506"/>
      <c r="S75" s="506"/>
      <c r="T75" s="506"/>
      <c r="U75" s="506"/>
      <c r="V75" s="506"/>
      <c r="W75" s="506"/>
      <c r="X75" s="506"/>
      <c r="Y75" s="506"/>
      <c r="Z75" s="506"/>
      <c r="AA75" s="506"/>
      <c r="AB75" s="506"/>
      <c r="AC75" s="506"/>
      <c r="AD75" s="506"/>
      <c r="AE75" s="506"/>
      <c r="AF75" s="506"/>
      <c r="AG75" s="5"/>
      <c r="AH75" s="1"/>
      <c r="AI75" s="5"/>
      <c r="AQ75" s="399"/>
    </row>
    <row r="76" spans="2:35" ht="13.5" customHeight="1">
      <c r="B76" s="215"/>
      <c r="I76" s="10"/>
      <c r="J76" s="10" t="s">
        <v>984</v>
      </c>
      <c r="K76" s="505"/>
      <c r="L76" s="505"/>
      <c r="M76" s="505"/>
      <c r="N76" s="505"/>
      <c r="O76" s="505"/>
      <c r="P76" s="505"/>
      <c r="Q76" s="5" t="s">
        <v>985</v>
      </c>
      <c r="R76" s="7" t="s">
        <v>984</v>
      </c>
      <c r="S76" s="505"/>
      <c r="T76" s="505"/>
      <c r="U76" s="505"/>
      <c r="V76" s="505"/>
      <c r="W76" s="505"/>
      <c r="X76" s="505"/>
      <c r="Y76" s="5" t="s">
        <v>985</v>
      </c>
      <c r="Z76" s="7" t="s">
        <v>984</v>
      </c>
      <c r="AA76" s="511">
        <f>IF(AND(K76="",S76=""),"",SUM(K76,S76))</f>
      </c>
      <c r="AB76" s="511"/>
      <c r="AC76" s="511"/>
      <c r="AD76" s="511"/>
      <c r="AE76" s="511"/>
      <c r="AF76" s="511"/>
      <c r="AG76" s="1" t="s">
        <v>985</v>
      </c>
      <c r="AH76" s="1" t="s">
        <v>986</v>
      </c>
      <c r="AI76" s="5"/>
    </row>
    <row r="77" spans="2:35" ht="13.5">
      <c r="B77" s="467" t="s">
        <v>1259</v>
      </c>
      <c r="I77" s="10"/>
      <c r="J77" s="10"/>
      <c r="K77" s="7"/>
      <c r="L77" s="7"/>
      <c r="M77" s="529">
        <f>IF(AA59="",0,AA59)-IF(AA61="",0,IF((IF(AA74="",0,AA74)+IF(AA76="",0,AA76))/3&lt;AA61,ROUNDDOWN((IF(AA74="",0,AA74)+IF(AA76="",0,AA76))/3,2),AA61))-IF(AA63="",0,AA63)-IF(AA65="",0,AA65)-IF(AA67="",0,IF(AA59/5&lt;AA67,ROUNDDOWN(AA59/5,2),AA67))-IF(AA68="",0,IF(AA59/50&lt;AA68,ROUNDDOWN(AA59/50,2),AA68))-IF(AA69="",0,IF(AA59/50&lt;AA69,ROUNDDOWN(AA59/50,2),AA69))-IF(AA70="",0,IF(AA59/100&lt;AA70,ROUNDDOWN(AA59/100,2),AA70))-IF(AA71="",0,IF(AA59/100&lt;AA71,ROUNDDOWN(AA59/100,2),AA71))-IF(AA72="",0,IF(AA59/100&lt;AA72,ROUNDDOWN(AA59/100,2),AA72))-IF(AA66="",0,AA66)-IF(AA73="",0,AA73)</f>
        <v>0</v>
      </c>
      <c r="N77" s="530"/>
      <c r="O77" s="530"/>
      <c r="P77" s="530"/>
      <c r="Q77" s="530"/>
      <c r="R77" s="7"/>
      <c r="S77" s="468" t="s">
        <v>858</v>
      </c>
      <c r="T77" s="7"/>
      <c r="U77" s="29"/>
      <c r="W77" s="7"/>
      <c r="X77" s="7"/>
      <c r="Y77" s="5"/>
      <c r="Z77" s="7"/>
      <c r="AA77" s="28"/>
      <c r="AB77" s="28"/>
      <c r="AC77" s="28"/>
      <c r="AD77" s="28"/>
      <c r="AE77" s="28"/>
      <c r="AF77" s="28"/>
      <c r="AH77" s="1"/>
      <c r="AI77" s="5"/>
    </row>
    <row r="78" spans="1:35" ht="13.5">
      <c r="A78" s="4"/>
      <c r="B78" s="466" t="s">
        <v>1258</v>
      </c>
      <c r="C78" s="4"/>
      <c r="D78" s="4"/>
      <c r="E78" s="4"/>
      <c r="F78" s="4"/>
      <c r="G78" s="547">
        <f>IF(M78&gt;V40,"容積率オーバーです","")</f>
      </c>
      <c r="H78" s="547"/>
      <c r="I78" s="547"/>
      <c r="J78" s="547"/>
      <c r="K78" s="547"/>
      <c r="L78" s="547"/>
      <c r="M78" s="545">
        <f>IF(OR(L38="",L39&lt;&gt;"",M77=""),"",ROUNDUP((M77/L38)*100,2))</f>
      </c>
      <c r="N78" s="545"/>
      <c r="O78" s="545"/>
      <c r="P78" s="545"/>
      <c r="Q78" s="545"/>
      <c r="R78" s="6"/>
      <c r="S78" s="469" t="s">
        <v>859</v>
      </c>
      <c r="T78" s="464"/>
      <c r="U78" s="465"/>
      <c r="V78" s="464"/>
      <c r="W78" s="464"/>
      <c r="X78" s="464"/>
      <c r="Y78" s="464"/>
      <c r="Z78" s="464"/>
      <c r="AA78" s="464"/>
      <c r="AB78" s="464"/>
      <c r="AC78" s="464"/>
      <c r="AD78" s="464"/>
      <c r="AE78" s="464"/>
      <c r="AF78" s="464"/>
      <c r="AG78" s="464"/>
      <c r="AH78" s="464"/>
      <c r="AI78" s="5"/>
    </row>
    <row r="79" spans="1:35" ht="9" customHeight="1">
      <c r="A79" s="3"/>
      <c r="B79" s="397"/>
      <c r="C79" s="3"/>
      <c r="D79" s="3"/>
      <c r="E79" s="3"/>
      <c r="F79" s="3"/>
      <c r="G79" s="460"/>
      <c r="H79" s="460"/>
      <c r="I79" s="460"/>
      <c r="J79" s="460"/>
      <c r="K79" s="460"/>
      <c r="L79" s="460"/>
      <c r="M79" s="461"/>
      <c r="N79" s="461"/>
      <c r="O79" s="461"/>
      <c r="P79" s="461"/>
      <c r="Q79" s="461"/>
      <c r="R79" s="23"/>
      <c r="S79" s="23"/>
      <c r="T79" s="462"/>
      <c r="U79" s="463"/>
      <c r="V79" s="462"/>
      <c r="W79" s="462"/>
      <c r="X79" s="462"/>
      <c r="Y79" s="462"/>
      <c r="Z79" s="462"/>
      <c r="AA79" s="462"/>
      <c r="AB79" s="462"/>
      <c r="AC79" s="462"/>
      <c r="AD79" s="462"/>
      <c r="AE79" s="462"/>
      <c r="AF79" s="462"/>
      <c r="AG79" s="462"/>
      <c r="AH79" s="462"/>
      <c r="AI79" s="5"/>
    </row>
    <row r="80" spans="2:35" ht="13.5">
      <c r="B80" s="215"/>
      <c r="G80" s="429"/>
      <c r="H80" s="429"/>
      <c r="I80" s="429"/>
      <c r="J80" s="429"/>
      <c r="K80" s="429"/>
      <c r="L80" s="429"/>
      <c r="M80" s="398"/>
      <c r="N80" s="398"/>
      <c r="O80" s="398"/>
      <c r="P80" s="398"/>
      <c r="Q80" s="398"/>
      <c r="R80" s="5"/>
      <c r="S80" s="5"/>
      <c r="T80" s="419"/>
      <c r="U80" s="30"/>
      <c r="V80" s="419"/>
      <c r="W80" s="419"/>
      <c r="X80" s="419"/>
      <c r="Y80" s="419"/>
      <c r="Z80" s="419"/>
      <c r="AA80" s="419"/>
      <c r="AB80" s="419"/>
      <c r="AC80" s="419"/>
      <c r="AD80" s="419"/>
      <c r="AE80" s="419"/>
      <c r="AF80" s="419"/>
      <c r="AG80" s="419"/>
      <c r="AH80" s="419"/>
      <c r="AI80" s="5"/>
    </row>
    <row r="81" spans="1:35" ht="3.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5"/>
    </row>
    <row r="82" spans="1:35" ht="3.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I82" s="5"/>
    </row>
    <row r="83" spans="1:35" ht="13.5">
      <c r="A83" s="1" t="s">
        <v>718</v>
      </c>
      <c r="AH83" s="1"/>
      <c r="AI83" s="5"/>
    </row>
    <row r="84" spans="2:35" ht="13.5">
      <c r="B84" s="1" t="s">
        <v>719</v>
      </c>
      <c r="P84" s="546"/>
      <c r="Q84" s="546"/>
      <c r="R84" s="546"/>
      <c r="AH84" s="1"/>
      <c r="AI84" s="5"/>
    </row>
    <row r="85" spans="2:35" ht="13.5">
      <c r="B85" s="1" t="s">
        <v>720</v>
      </c>
      <c r="P85" s="526"/>
      <c r="Q85" s="526"/>
      <c r="R85" s="526"/>
      <c r="AH85" s="1"/>
      <c r="AI85" s="5"/>
    </row>
    <row r="86" spans="1:35" ht="3.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5"/>
    </row>
    <row r="87" spans="1:35" ht="6"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5"/>
    </row>
    <row r="88" spans="1:35" ht="13.5">
      <c r="A88" s="1" t="s">
        <v>721</v>
      </c>
      <c r="J88" s="490" t="s">
        <v>811</v>
      </c>
      <c r="K88" s="527"/>
      <c r="L88" s="527"/>
      <c r="M88" s="527"/>
      <c r="N88" s="527"/>
      <c r="O88" s="527"/>
      <c r="P88" s="527"/>
      <c r="Q88" s="13" t="s">
        <v>812</v>
      </c>
      <c r="R88" s="10" t="s">
        <v>778</v>
      </c>
      <c r="S88" s="11" t="s">
        <v>724</v>
      </c>
      <c r="T88" s="10"/>
      <c r="U88" s="10"/>
      <c r="V88" s="10"/>
      <c r="W88" s="10"/>
      <c r="X88" s="10"/>
      <c r="Y88" s="1" t="s">
        <v>773</v>
      </c>
      <c r="AH88" s="1"/>
      <c r="AI88" s="5"/>
    </row>
    <row r="89" spans="2:35" ht="13.5">
      <c r="B89" s="1" t="s">
        <v>722</v>
      </c>
      <c r="J89" s="10" t="s">
        <v>793</v>
      </c>
      <c r="K89" s="528"/>
      <c r="L89" s="528"/>
      <c r="M89" s="528"/>
      <c r="N89" s="528"/>
      <c r="O89" s="528"/>
      <c r="P89" s="528"/>
      <c r="Q89" s="5" t="s">
        <v>812</v>
      </c>
      <c r="R89" s="7" t="s">
        <v>857</v>
      </c>
      <c r="S89" s="528"/>
      <c r="T89" s="528"/>
      <c r="U89" s="528"/>
      <c r="V89" s="528"/>
      <c r="W89" s="528"/>
      <c r="X89" s="528"/>
      <c r="Y89" s="1" t="s">
        <v>794</v>
      </c>
      <c r="AA89" s="1" t="s">
        <v>829</v>
      </c>
      <c r="AH89" s="1"/>
      <c r="AI89" s="5"/>
    </row>
    <row r="90" spans="2:35" ht="13.5" customHeight="1">
      <c r="B90" s="1" t="s">
        <v>723</v>
      </c>
      <c r="H90" s="1" t="s">
        <v>725</v>
      </c>
      <c r="J90" s="10" t="s">
        <v>787</v>
      </c>
      <c r="K90" s="541"/>
      <c r="L90" s="541"/>
      <c r="M90" s="541"/>
      <c r="N90" s="541"/>
      <c r="O90" s="541"/>
      <c r="P90" s="541"/>
      <c r="Q90" s="5" t="s">
        <v>812</v>
      </c>
      <c r="R90" s="7" t="s">
        <v>857</v>
      </c>
      <c r="S90" s="542"/>
      <c r="T90" s="542"/>
      <c r="U90" s="542"/>
      <c r="V90" s="542"/>
      <c r="W90" s="542"/>
      <c r="X90" s="542"/>
      <c r="Y90" s="1" t="s">
        <v>788</v>
      </c>
      <c r="AA90" s="1" t="s">
        <v>832</v>
      </c>
      <c r="AH90" s="1"/>
      <c r="AI90" s="5"/>
    </row>
    <row r="91" spans="8:35" ht="13.5">
      <c r="H91" s="1" t="s">
        <v>726</v>
      </c>
      <c r="J91" s="10" t="s">
        <v>787</v>
      </c>
      <c r="K91" s="525"/>
      <c r="L91" s="525"/>
      <c r="M91" s="525"/>
      <c r="N91" s="525"/>
      <c r="O91" s="525"/>
      <c r="P91" s="525"/>
      <c r="Q91" s="5" t="s">
        <v>812</v>
      </c>
      <c r="R91" s="7" t="s">
        <v>857</v>
      </c>
      <c r="S91" s="525"/>
      <c r="T91" s="525"/>
      <c r="U91" s="525"/>
      <c r="V91" s="525"/>
      <c r="W91" s="525"/>
      <c r="X91" s="525"/>
      <c r="Y91" s="1" t="s">
        <v>788</v>
      </c>
      <c r="AA91" s="1" t="s">
        <v>832</v>
      </c>
      <c r="AH91" s="1"/>
      <c r="AI91" s="5"/>
    </row>
    <row r="92" spans="2:35" ht="13.5">
      <c r="B92" s="1" t="s">
        <v>727</v>
      </c>
      <c r="G92" s="480"/>
      <c r="H92" s="480"/>
      <c r="I92" s="480"/>
      <c r="J92" s="480"/>
      <c r="K92" s="480"/>
      <c r="L92" s="480"/>
      <c r="M92" s="480"/>
      <c r="N92" s="480"/>
      <c r="O92" s="480"/>
      <c r="P92" s="480"/>
      <c r="Q92" s="480"/>
      <c r="R92" s="480"/>
      <c r="S92" s="480"/>
      <c r="T92" s="480"/>
      <c r="U92" s="480"/>
      <c r="W92" s="5" t="s">
        <v>728</v>
      </c>
      <c r="Y92" s="480"/>
      <c r="Z92" s="480"/>
      <c r="AA92" s="480"/>
      <c r="AB92" s="480"/>
      <c r="AC92" s="480"/>
      <c r="AD92" s="480"/>
      <c r="AE92" s="480"/>
      <c r="AF92" s="480"/>
      <c r="AG92" s="480"/>
      <c r="AH92" s="1"/>
      <c r="AI92" s="5"/>
    </row>
    <row r="93" spans="2:35" ht="13.5">
      <c r="B93" s="1" t="s">
        <v>817</v>
      </c>
      <c r="X93" s="150" t="s">
        <v>874</v>
      </c>
      <c r="Y93" s="1" t="s">
        <v>751</v>
      </c>
      <c r="AA93" s="150" t="s">
        <v>874</v>
      </c>
      <c r="AB93" s="1" t="s">
        <v>752</v>
      </c>
      <c r="AH93" s="1"/>
      <c r="AI93" s="5"/>
    </row>
    <row r="94" spans="2:35" ht="13.5">
      <c r="B94" s="1" t="s">
        <v>818</v>
      </c>
      <c r="AH94" s="1"/>
      <c r="AI94" s="5"/>
    </row>
    <row r="95" spans="3:35" ht="13.5">
      <c r="C95" s="150" t="s">
        <v>874</v>
      </c>
      <c r="D95" s="1" t="s">
        <v>819</v>
      </c>
      <c r="K95" s="150" t="s">
        <v>874</v>
      </c>
      <c r="L95" s="1" t="s">
        <v>820</v>
      </c>
      <c r="T95" s="152" t="s">
        <v>874</v>
      </c>
      <c r="U95" s="1" t="s">
        <v>821</v>
      </c>
      <c r="AH95" s="1"/>
      <c r="AI95" s="5"/>
    </row>
    <row r="96" spans="1:35" ht="6"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5"/>
    </row>
    <row r="97" spans="1:35" ht="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5"/>
    </row>
    <row r="98" spans="1:35" ht="13.5" customHeight="1">
      <c r="A98" s="3" t="s">
        <v>729</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I98" s="5"/>
    </row>
    <row r="99" spans="1:35" ht="13.5" customHeight="1">
      <c r="A99" s="3"/>
      <c r="B99" s="3"/>
      <c r="C99" s="3"/>
      <c r="D99" s="3"/>
      <c r="E99" s="537"/>
      <c r="F99" s="537"/>
      <c r="G99" s="537"/>
      <c r="H99" s="537"/>
      <c r="I99" s="537"/>
      <c r="J99" s="537"/>
      <c r="K99" s="537"/>
      <c r="L99" s="537"/>
      <c r="M99" s="537"/>
      <c r="N99" s="537"/>
      <c r="O99" s="537"/>
      <c r="P99" s="537"/>
      <c r="Q99" s="537"/>
      <c r="R99" s="537"/>
      <c r="S99" s="537"/>
      <c r="T99" s="537"/>
      <c r="U99" s="537"/>
      <c r="V99" s="537"/>
      <c r="W99" s="537"/>
      <c r="X99" s="537"/>
      <c r="Y99" s="537"/>
      <c r="Z99" s="537"/>
      <c r="AA99" s="537"/>
      <c r="AB99" s="537"/>
      <c r="AC99" s="537"/>
      <c r="AD99" s="537"/>
      <c r="AE99" s="537"/>
      <c r="AF99" s="537"/>
      <c r="AG99" s="537"/>
      <c r="AH99" s="537"/>
      <c r="AI99" s="5"/>
    </row>
    <row r="100" spans="1:35" ht="13.5" customHeight="1">
      <c r="A100" s="3"/>
      <c r="B100" s="3"/>
      <c r="C100" s="3"/>
      <c r="D100" s="3"/>
      <c r="E100" s="538"/>
      <c r="F100" s="538"/>
      <c r="G100" s="538"/>
      <c r="H100" s="538"/>
      <c r="I100" s="538"/>
      <c r="J100" s="538"/>
      <c r="K100" s="538"/>
      <c r="L100" s="538"/>
      <c r="M100" s="538"/>
      <c r="N100" s="538"/>
      <c r="O100" s="538"/>
      <c r="P100" s="538"/>
      <c r="Q100" s="538"/>
      <c r="R100" s="538"/>
      <c r="S100" s="538"/>
      <c r="T100" s="538"/>
      <c r="U100" s="538"/>
      <c r="V100" s="538"/>
      <c r="W100" s="538"/>
      <c r="X100" s="538"/>
      <c r="Y100" s="538"/>
      <c r="Z100" s="538"/>
      <c r="AA100" s="538"/>
      <c r="AB100" s="538"/>
      <c r="AC100" s="538"/>
      <c r="AD100" s="538"/>
      <c r="AE100" s="538"/>
      <c r="AF100" s="538"/>
      <c r="AG100" s="538"/>
      <c r="AH100" s="538"/>
      <c r="AI100" s="5"/>
    </row>
    <row r="101" spans="1:35" ht="13.5" customHeight="1">
      <c r="A101" s="3"/>
      <c r="B101" s="3"/>
      <c r="C101" s="3"/>
      <c r="D101" s="3"/>
      <c r="E101" s="537"/>
      <c r="F101" s="537"/>
      <c r="G101" s="537"/>
      <c r="H101" s="537"/>
      <c r="I101" s="537"/>
      <c r="J101" s="537"/>
      <c r="K101" s="537"/>
      <c r="L101" s="537"/>
      <c r="M101" s="537"/>
      <c r="N101" s="537"/>
      <c r="O101" s="537"/>
      <c r="P101" s="537"/>
      <c r="Q101" s="537"/>
      <c r="R101" s="537"/>
      <c r="S101" s="537"/>
      <c r="T101" s="537"/>
      <c r="U101" s="537"/>
      <c r="V101" s="537"/>
      <c r="W101" s="537"/>
      <c r="X101" s="537"/>
      <c r="Y101" s="537"/>
      <c r="Z101" s="537"/>
      <c r="AA101" s="537"/>
      <c r="AB101" s="537"/>
      <c r="AC101" s="537"/>
      <c r="AD101" s="537"/>
      <c r="AE101" s="537"/>
      <c r="AF101" s="537"/>
      <c r="AG101" s="537"/>
      <c r="AH101" s="537"/>
      <c r="AI101" s="5"/>
    </row>
    <row r="102" spans="1:35" ht="13.5">
      <c r="A102" s="3"/>
      <c r="B102" s="3"/>
      <c r="C102" s="3"/>
      <c r="D102" s="3"/>
      <c r="E102" s="538"/>
      <c r="F102" s="538"/>
      <c r="G102" s="538"/>
      <c r="H102" s="538"/>
      <c r="I102" s="538"/>
      <c r="J102" s="538"/>
      <c r="K102" s="538"/>
      <c r="L102" s="538"/>
      <c r="M102" s="538"/>
      <c r="N102" s="538"/>
      <c r="O102" s="538"/>
      <c r="P102" s="538"/>
      <c r="Q102" s="538"/>
      <c r="R102" s="538"/>
      <c r="S102" s="538"/>
      <c r="T102" s="538"/>
      <c r="U102" s="538"/>
      <c r="V102" s="538"/>
      <c r="W102" s="538"/>
      <c r="X102" s="538"/>
      <c r="Y102" s="538"/>
      <c r="Z102" s="538"/>
      <c r="AA102" s="538"/>
      <c r="AB102" s="538"/>
      <c r="AC102" s="538"/>
      <c r="AD102" s="538"/>
      <c r="AE102" s="538"/>
      <c r="AF102" s="538"/>
      <c r="AG102" s="538"/>
      <c r="AH102" s="538"/>
      <c r="AI102" s="5"/>
    </row>
    <row r="103" spans="5:35" ht="13.5">
      <c r="E103" s="544"/>
      <c r="F103" s="544"/>
      <c r="G103" s="544"/>
      <c r="H103" s="544"/>
      <c r="I103" s="544"/>
      <c r="J103" s="544"/>
      <c r="K103" s="544"/>
      <c r="L103" s="544"/>
      <c r="M103" s="544"/>
      <c r="N103" s="544"/>
      <c r="O103" s="544"/>
      <c r="P103" s="544"/>
      <c r="Q103" s="544"/>
      <c r="R103" s="544"/>
      <c r="S103" s="544"/>
      <c r="T103" s="544"/>
      <c r="U103" s="544"/>
      <c r="V103" s="544"/>
      <c r="W103" s="544"/>
      <c r="X103" s="544"/>
      <c r="Y103" s="544"/>
      <c r="Z103" s="544"/>
      <c r="AA103" s="544"/>
      <c r="AB103" s="544"/>
      <c r="AC103" s="544"/>
      <c r="AD103" s="544"/>
      <c r="AE103" s="544"/>
      <c r="AF103" s="544"/>
      <c r="AG103" s="544"/>
      <c r="AH103" s="544"/>
      <c r="AI103" s="5"/>
    </row>
    <row r="104" spans="1:35" ht="6"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5"/>
    </row>
    <row r="105" spans="34:35" ht="6" customHeight="1">
      <c r="AH105" s="1"/>
      <c r="AI105" s="5"/>
    </row>
    <row r="106" spans="1:35" ht="13.5">
      <c r="A106" s="1" t="s">
        <v>730</v>
      </c>
      <c r="K106" s="533" t="s">
        <v>1146</v>
      </c>
      <c r="L106" s="527"/>
      <c r="M106" s="527"/>
      <c r="N106" s="527"/>
      <c r="O106" s="527"/>
      <c r="P106" s="527"/>
      <c r="Q106" s="527"/>
      <c r="R106" s="527"/>
      <c r="S106" s="162"/>
      <c r="T106" s="162"/>
      <c r="U106" s="162"/>
      <c r="AH106" s="1"/>
      <c r="AI106" s="5"/>
    </row>
    <row r="107" spans="1:35" ht="6"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5"/>
    </row>
    <row r="108" spans="34:35" ht="6" customHeight="1">
      <c r="AH108" s="1"/>
      <c r="AI108" s="5"/>
    </row>
    <row r="109" spans="1:35" ht="13.5">
      <c r="A109" s="1" t="s">
        <v>734</v>
      </c>
      <c r="K109" s="533" t="s">
        <v>1146</v>
      </c>
      <c r="L109" s="527"/>
      <c r="M109" s="527"/>
      <c r="N109" s="527"/>
      <c r="O109" s="527"/>
      <c r="P109" s="527"/>
      <c r="Q109" s="527"/>
      <c r="R109" s="527"/>
      <c r="S109" s="162"/>
      <c r="T109" s="162"/>
      <c r="U109" s="162"/>
      <c r="AH109" s="1"/>
      <c r="AI109" s="5"/>
    </row>
    <row r="110" spans="1:35" ht="6"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5"/>
    </row>
    <row r="111" spans="34:35" ht="6" customHeight="1">
      <c r="AH111" s="1"/>
      <c r="AI111" s="5"/>
    </row>
    <row r="112" spans="1:35" ht="13.5">
      <c r="A112" s="1" t="s">
        <v>845</v>
      </c>
      <c r="T112" s="503" t="s">
        <v>1081</v>
      </c>
      <c r="U112" s="503"/>
      <c r="V112" s="503"/>
      <c r="W112" s="503"/>
      <c r="X112" s="503"/>
      <c r="Y112" s="503"/>
      <c r="Z112" s="503"/>
      <c r="AA112" s="503"/>
      <c r="AB112" s="503"/>
      <c r="AC112" s="503"/>
      <c r="AD112" s="503"/>
      <c r="AE112" s="503"/>
      <c r="AF112" s="503"/>
      <c r="AG112" s="503"/>
      <c r="AH112" s="1"/>
      <c r="AI112" s="5"/>
    </row>
    <row r="113" spans="4:35" ht="24" customHeight="1">
      <c r="D113" s="503" t="s">
        <v>735</v>
      </c>
      <c r="E113" s="503"/>
      <c r="F113" s="160"/>
      <c r="G113" s="1" t="s">
        <v>736</v>
      </c>
      <c r="I113" s="533" t="s">
        <v>1146</v>
      </c>
      <c r="J113" s="534"/>
      <c r="K113" s="534"/>
      <c r="L113" s="534"/>
      <c r="M113" s="534"/>
      <c r="N113" s="534"/>
      <c r="O113" s="534"/>
      <c r="P113" s="534"/>
      <c r="S113" s="1" t="s">
        <v>776</v>
      </c>
      <c r="T113" s="535"/>
      <c r="U113" s="535"/>
      <c r="V113" s="535"/>
      <c r="W113" s="535"/>
      <c r="X113" s="535"/>
      <c r="Y113" s="535"/>
      <c r="Z113" s="535"/>
      <c r="AA113" s="535"/>
      <c r="AB113" s="535"/>
      <c r="AC113" s="535"/>
      <c r="AD113" s="535"/>
      <c r="AE113" s="535"/>
      <c r="AF113" s="535"/>
      <c r="AG113" s="535"/>
      <c r="AH113" s="1" t="s">
        <v>769</v>
      </c>
      <c r="AI113" s="5"/>
    </row>
    <row r="114" spans="4:35" ht="24" customHeight="1">
      <c r="D114" s="503" t="s">
        <v>735</v>
      </c>
      <c r="E114" s="503"/>
      <c r="F114" s="159"/>
      <c r="G114" s="1" t="s">
        <v>736</v>
      </c>
      <c r="I114" s="539" t="s">
        <v>1146</v>
      </c>
      <c r="J114" s="540"/>
      <c r="K114" s="540"/>
      <c r="L114" s="540"/>
      <c r="M114" s="540"/>
      <c r="N114" s="540"/>
      <c r="O114" s="540"/>
      <c r="P114" s="540"/>
      <c r="S114" s="1" t="s">
        <v>776</v>
      </c>
      <c r="T114" s="543"/>
      <c r="U114" s="543"/>
      <c r="V114" s="543"/>
      <c r="W114" s="543"/>
      <c r="X114" s="543"/>
      <c r="Y114" s="543"/>
      <c r="Z114" s="543"/>
      <c r="AA114" s="543"/>
      <c r="AB114" s="543"/>
      <c r="AC114" s="543"/>
      <c r="AD114" s="543"/>
      <c r="AE114" s="543"/>
      <c r="AF114" s="543"/>
      <c r="AG114" s="543"/>
      <c r="AH114" s="1" t="s">
        <v>769</v>
      </c>
      <c r="AI114" s="5"/>
    </row>
    <row r="115" spans="4:35" ht="24" customHeight="1">
      <c r="D115" s="503" t="s">
        <v>735</v>
      </c>
      <c r="E115" s="503"/>
      <c r="F115" s="160"/>
      <c r="G115" s="1" t="s">
        <v>736</v>
      </c>
      <c r="I115" s="533" t="s">
        <v>1146</v>
      </c>
      <c r="J115" s="534"/>
      <c r="K115" s="534"/>
      <c r="L115" s="534"/>
      <c r="M115" s="534"/>
      <c r="N115" s="534"/>
      <c r="O115" s="534"/>
      <c r="P115" s="534"/>
      <c r="S115" s="1" t="s">
        <v>776</v>
      </c>
      <c r="T115" s="535"/>
      <c r="U115" s="535"/>
      <c r="V115" s="535"/>
      <c r="W115" s="535"/>
      <c r="X115" s="535"/>
      <c r="Y115" s="535"/>
      <c r="Z115" s="535"/>
      <c r="AA115" s="535"/>
      <c r="AB115" s="535"/>
      <c r="AC115" s="535"/>
      <c r="AD115" s="535"/>
      <c r="AE115" s="535"/>
      <c r="AF115" s="535"/>
      <c r="AG115" s="535"/>
      <c r="AH115" s="1" t="s">
        <v>769</v>
      </c>
      <c r="AI115" s="5"/>
    </row>
    <row r="116" spans="1:35" ht="6"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5"/>
    </row>
    <row r="117" spans="1:35" ht="6"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5"/>
    </row>
    <row r="118" spans="1:34" ht="13.5" customHeight="1">
      <c r="A118" s="1" t="s">
        <v>1249</v>
      </c>
      <c r="AH118" s="1"/>
    </row>
    <row r="119" spans="4:34" ht="13.5" customHeight="1">
      <c r="D119" s="150" t="s">
        <v>874</v>
      </c>
      <c r="E119" s="1" t="s">
        <v>150</v>
      </c>
      <c r="G119" s="150" t="s">
        <v>874</v>
      </c>
      <c r="H119" s="1" t="s">
        <v>1250</v>
      </c>
      <c r="AH119" s="1"/>
    </row>
    <row r="120" spans="1:35" ht="6"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5"/>
    </row>
    <row r="121" spans="1:35" ht="6"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5"/>
    </row>
    <row r="122" spans="1:35" ht="13.5" customHeight="1">
      <c r="A122" s="5" t="s">
        <v>1247</v>
      </c>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23"/>
      <c r="AI122" s="5"/>
    </row>
    <row r="123" spans="1:35" ht="13.5" customHeight="1">
      <c r="A123" s="5"/>
      <c r="B123" s="5"/>
      <c r="D123" s="150" t="s">
        <v>874</v>
      </c>
      <c r="E123" s="1" t="s">
        <v>751</v>
      </c>
      <c r="G123" s="150" t="s">
        <v>874</v>
      </c>
      <c r="H123" s="1" t="s">
        <v>752</v>
      </c>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23"/>
      <c r="AI123" s="5"/>
    </row>
    <row r="124" spans="1:35" ht="6"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5"/>
    </row>
    <row r="125" spans="1:35" ht="6"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23"/>
      <c r="AI125" s="5"/>
    </row>
    <row r="126" spans="1:35" ht="13.5">
      <c r="A126" s="475" t="s">
        <v>1248</v>
      </c>
      <c r="B126" s="475"/>
      <c r="C126" s="475"/>
      <c r="D126" s="475"/>
      <c r="E126" s="475"/>
      <c r="F126" s="475"/>
      <c r="G126" s="475"/>
      <c r="H126" s="475"/>
      <c r="I126" s="47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23"/>
      <c r="AI126" s="5"/>
    </row>
    <row r="127" spans="1:35" ht="13.5">
      <c r="A127" s="5"/>
      <c r="B127" s="5"/>
      <c r="C127" s="5"/>
      <c r="D127" s="150" t="s">
        <v>874</v>
      </c>
      <c r="E127" s="14"/>
      <c r="F127" s="14" t="s">
        <v>898</v>
      </c>
      <c r="G127" s="14"/>
      <c r="H127" s="14"/>
      <c r="I127" s="14"/>
      <c r="J127" s="14"/>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1"/>
      <c r="AI127" s="5"/>
    </row>
    <row r="128" spans="1:35" ht="13.5">
      <c r="A128" s="5"/>
      <c r="B128" s="5"/>
      <c r="C128" s="5"/>
      <c r="D128" s="151" t="s">
        <v>874</v>
      </c>
      <c r="E128" s="14"/>
      <c r="F128" s="531" t="s">
        <v>899</v>
      </c>
      <c r="G128" s="531"/>
      <c r="H128" s="531"/>
      <c r="I128" s="168"/>
      <c r="J128" s="39" t="s">
        <v>900</v>
      </c>
      <c r="L128" s="39"/>
      <c r="M128" s="25"/>
      <c r="N128" s="25"/>
      <c r="O128" s="25"/>
      <c r="P128" s="25"/>
      <c r="Q128" s="25"/>
      <c r="R128" s="25"/>
      <c r="S128" s="25"/>
      <c r="T128" s="25"/>
      <c r="U128" s="25"/>
      <c r="V128" s="25"/>
      <c r="W128" s="25"/>
      <c r="X128" s="25"/>
      <c r="Y128" s="25"/>
      <c r="Z128" s="25"/>
      <c r="AA128" s="25"/>
      <c r="AB128" s="25"/>
      <c r="AC128" s="25"/>
      <c r="AD128" s="25"/>
      <c r="AE128" s="25"/>
      <c r="AF128" s="25"/>
      <c r="AG128" s="25"/>
      <c r="AH128" s="26"/>
      <c r="AI128" s="5"/>
    </row>
    <row r="129" spans="1:35" ht="13.5">
      <c r="A129" s="5"/>
      <c r="B129" s="5"/>
      <c r="C129" s="5"/>
      <c r="D129" s="150" t="s">
        <v>874</v>
      </c>
      <c r="E129" s="14"/>
      <c r="F129" s="25" t="s">
        <v>901</v>
      </c>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5"/>
    </row>
    <row r="130" spans="1:35" ht="13.5">
      <c r="A130" s="5"/>
      <c r="B130" s="5"/>
      <c r="C130" s="5"/>
      <c r="D130" s="14"/>
      <c r="E130" s="14"/>
      <c r="F130" s="532"/>
      <c r="G130" s="532"/>
      <c r="H130" s="532"/>
      <c r="I130" s="532"/>
      <c r="J130" s="532"/>
      <c r="K130" s="532"/>
      <c r="L130" s="532"/>
      <c r="M130" s="532"/>
      <c r="N130" s="532"/>
      <c r="O130" s="532"/>
      <c r="P130" s="532"/>
      <c r="Q130" s="532"/>
      <c r="R130" s="532"/>
      <c r="S130" s="532"/>
      <c r="T130" s="532"/>
      <c r="U130" s="532"/>
      <c r="V130" s="532"/>
      <c r="W130" s="532"/>
      <c r="X130" s="532"/>
      <c r="Y130" s="532"/>
      <c r="Z130" s="532"/>
      <c r="AA130" s="532"/>
      <c r="AB130" s="532"/>
      <c r="AC130" s="532"/>
      <c r="AD130" s="532"/>
      <c r="AE130" s="532"/>
      <c r="AF130" s="532"/>
      <c r="AG130" s="532"/>
      <c r="AH130" s="532"/>
      <c r="AI130" s="5"/>
    </row>
    <row r="131" spans="1:35" ht="13.5">
      <c r="A131" s="5"/>
      <c r="B131" s="5"/>
      <c r="C131" s="5"/>
      <c r="D131" s="5"/>
      <c r="E131" s="5"/>
      <c r="F131" s="536"/>
      <c r="G131" s="536"/>
      <c r="H131" s="536"/>
      <c r="I131" s="536"/>
      <c r="J131" s="536"/>
      <c r="K131" s="536"/>
      <c r="L131" s="536"/>
      <c r="M131" s="536"/>
      <c r="N131" s="536"/>
      <c r="O131" s="536"/>
      <c r="P131" s="536"/>
      <c r="Q131" s="536"/>
      <c r="R131" s="536"/>
      <c r="S131" s="536"/>
      <c r="T131" s="536"/>
      <c r="U131" s="536"/>
      <c r="V131" s="536"/>
      <c r="W131" s="536"/>
      <c r="X131" s="536"/>
      <c r="Y131" s="536"/>
      <c r="Z131" s="536"/>
      <c r="AA131" s="536"/>
      <c r="AB131" s="536"/>
      <c r="AC131" s="536"/>
      <c r="AD131" s="536"/>
      <c r="AE131" s="536"/>
      <c r="AF131" s="536"/>
      <c r="AG131" s="536"/>
      <c r="AH131" s="536"/>
      <c r="AI131" s="5"/>
    </row>
    <row r="132" spans="1:35" ht="13.5">
      <c r="A132" s="5"/>
      <c r="B132" s="5"/>
      <c r="C132" s="5"/>
      <c r="D132" s="5"/>
      <c r="E132" s="5"/>
      <c r="F132" s="532"/>
      <c r="G132" s="532"/>
      <c r="H132" s="532"/>
      <c r="I132" s="532"/>
      <c r="J132" s="532"/>
      <c r="K132" s="532"/>
      <c r="L132" s="532"/>
      <c r="M132" s="532"/>
      <c r="N132" s="532"/>
      <c r="O132" s="532"/>
      <c r="P132" s="532"/>
      <c r="Q132" s="532"/>
      <c r="R132" s="532"/>
      <c r="S132" s="532"/>
      <c r="T132" s="532"/>
      <c r="U132" s="532"/>
      <c r="V132" s="532"/>
      <c r="W132" s="532"/>
      <c r="X132" s="532"/>
      <c r="Y132" s="532"/>
      <c r="Z132" s="532"/>
      <c r="AA132" s="532"/>
      <c r="AB132" s="532"/>
      <c r="AC132" s="532"/>
      <c r="AD132" s="532"/>
      <c r="AE132" s="532"/>
      <c r="AF132" s="532"/>
      <c r="AG132" s="532"/>
      <c r="AH132" s="532"/>
      <c r="AI132" s="5"/>
    </row>
    <row r="133" spans="1:35" ht="13.5">
      <c r="A133" s="23"/>
      <c r="B133" s="23"/>
      <c r="C133" s="23"/>
      <c r="D133" s="23"/>
      <c r="E133" s="23"/>
      <c r="F133" s="536"/>
      <c r="G133" s="536"/>
      <c r="H133" s="536"/>
      <c r="I133" s="536"/>
      <c r="J133" s="536"/>
      <c r="K133" s="536"/>
      <c r="L133" s="536"/>
      <c r="M133" s="536"/>
      <c r="N133" s="536"/>
      <c r="O133" s="536"/>
      <c r="P133" s="536"/>
      <c r="Q133" s="536"/>
      <c r="R133" s="536"/>
      <c r="S133" s="536"/>
      <c r="T133" s="536"/>
      <c r="U133" s="536"/>
      <c r="V133" s="536"/>
      <c r="W133" s="536"/>
      <c r="X133" s="536"/>
      <c r="Y133" s="536"/>
      <c r="Z133" s="536"/>
      <c r="AA133" s="536"/>
      <c r="AB133" s="536"/>
      <c r="AC133" s="536"/>
      <c r="AD133" s="536"/>
      <c r="AE133" s="536"/>
      <c r="AF133" s="536"/>
      <c r="AG133" s="536"/>
      <c r="AH133" s="536"/>
      <c r="AI133" s="5"/>
    </row>
    <row r="134" spans="1:35" ht="6"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5"/>
    </row>
    <row r="135" spans="1:35" ht="6"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23"/>
      <c r="AI135" s="5"/>
    </row>
    <row r="136" spans="1:37" ht="13.5">
      <c r="A136" s="142"/>
      <c r="B136" s="142"/>
      <c r="C136" s="142"/>
      <c r="D136" s="143"/>
      <c r="E136" s="143"/>
      <c r="F136" s="143"/>
      <c r="G136" s="143"/>
      <c r="H136" s="143"/>
      <c r="I136" s="143"/>
      <c r="J136" s="143"/>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31"/>
      <c r="AJ136" s="12"/>
      <c r="AK136" s="12"/>
    </row>
    <row r="137" spans="1:37" ht="13.5">
      <c r="A137" s="39"/>
      <c r="B137" s="39"/>
      <c r="C137" s="39"/>
      <c r="D137" s="12"/>
      <c r="E137" s="12"/>
      <c r="F137" s="12"/>
      <c r="G137" s="12"/>
      <c r="H137" s="12"/>
      <c r="I137" s="12"/>
      <c r="J137" s="12"/>
      <c r="K137" s="12"/>
      <c r="L137" s="12"/>
      <c r="M137" s="39"/>
      <c r="N137" s="39"/>
      <c r="O137" s="39"/>
      <c r="P137" s="39"/>
      <c r="Q137" s="39"/>
      <c r="R137" s="39"/>
      <c r="S137" s="39"/>
      <c r="T137" s="39"/>
      <c r="U137" s="39"/>
      <c r="V137" s="39"/>
      <c r="W137" s="39"/>
      <c r="X137" s="39"/>
      <c r="Y137" s="39"/>
      <c r="Z137" s="39"/>
      <c r="AA137" s="39"/>
      <c r="AB137" s="39"/>
      <c r="AC137" s="39"/>
      <c r="AD137" s="39"/>
      <c r="AE137" s="39"/>
      <c r="AF137" s="39"/>
      <c r="AG137" s="39"/>
      <c r="AH137" s="142"/>
      <c r="AI137" s="31"/>
      <c r="AJ137" s="12"/>
      <c r="AK137" s="12"/>
    </row>
    <row r="138" spans="1:37" ht="13.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142"/>
      <c r="AI138" s="31"/>
      <c r="AJ138" s="12"/>
      <c r="AK138" s="12"/>
    </row>
    <row r="139" spans="1:37" ht="13.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142"/>
      <c r="AI139" s="31"/>
      <c r="AJ139" s="12"/>
      <c r="AK139" s="12"/>
    </row>
    <row r="140" spans="1:37" ht="13.5">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5"/>
      <c r="AI140" s="12"/>
      <c r="AJ140" s="12"/>
      <c r="AK140" s="12"/>
    </row>
    <row r="141" spans="1:37" ht="13.5">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5"/>
      <c r="AI141" s="12"/>
      <c r="AJ141" s="12"/>
      <c r="AK141" s="12"/>
    </row>
    <row r="142" spans="1:37" ht="13.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43"/>
      <c r="AI142" s="12"/>
      <c r="AJ142" s="12"/>
      <c r="AK142" s="12"/>
    </row>
    <row r="143" spans="1:37" ht="13.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43"/>
      <c r="AI143" s="12"/>
      <c r="AJ143" s="12"/>
      <c r="AK143" s="12"/>
    </row>
    <row r="144" spans="1:37" ht="13.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43"/>
      <c r="AI144" s="12"/>
      <c r="AJ144" s="12"/>
      <c r="AK144" s="12"/>
    </row>
    <row r="145" spans="1:37" ht="13.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43"/>
      <c r="AI145" s="12"/>
      <c r="AJ145" s="12"/>
      <c r="AK145" s="12"/>
    </row>
  </sheetData>
  <sheetProtection/>
  <mergeCells count="158">
    <mergeCell ref="K58:P58"/>
    <mergeCell ref="S58:X58"/>
    <mergeCell ref="AA58:AF58"/>
    <mergeCell ref="B64:AF64"/>
    <mergeCell ref="B75:AF75"/>
    <mergeCell ref="B68:I68"/>
    <mergeCell ref="B69:I69"/>
    <mergeCell ref="B71:I71"/>
    <mergeCell ref="B74:I74"/>
    <mergeCell ref="K74:P74"/>
    <mergeCell ref="S74:X74"/>
    <mergeCell ref="AA74:AF74"/>
    <mergeCell ref="K72:P72"/>
    <mergeCell ref="A1:AH1"/>
    <mergeCell ref="B2:N2"/>
    <mergeCell ref="H5:AH6"/>
    <mergeCell ref="Y32:AD32"/>
    <mergeCell ref="AB22:AH22"/>
    <mergeCell ref="T22:Z22"/>
    <mergeCell ref="N17:R17"/>
    <mergeCell ref="A17:F17"/>
    <mergeCell ref="N26:O26"/>
    <mergeCell ref="Y31:AD31"/>
    <mergeCell ref="H9:AH9"/>
    <mergeCell ref="H42:AH42"/>
    <mergeCell ref="N27:O27"/>
    <mergeCell ref="P27:T27"/>
    <mergeCell ref="I37:N37"/>
    <mergeCell ref="Q37:V37"/>
    <mergeCell ref="Q33:V33"/>
    <mergeCell ref="Y37:AD37"/>
    <mergeCell ref="I17:L17"/>
    <mergeCell ref="I38:J38"/>
    <mergeCell ref="L38:P38"/>
    <mergeCell ref="I35:N35"/>
    <mergeCell ref="Q35:V35"/>
    <mergeCell ref="Y35:AD35"/>
    <mergeCell ref="T17:W17"/>
    <mergeCell ref="P26:T26"/>
    <mergeCell ref="Y33:AD33"/>
    <mergeCell ref="I31:N31"/>
    <mergeCell ref="Q31:V31"/>
    <mergeCell ref="I32:N32"/>
    <mergeCell ref="Q32:V32"/>
    <mergeCell ref="J22:Q22"/>
    <mergeCell ref="T21:Z21"/>
    <mergeCell ref="AB21:AH21"/>
    <mergeCell ref="J21:Q21"/>
    <mergeCell ref="D21:H21"/>
    <mergeCell ref="D22:H22"/>
    <mergeCell ref="I33:N33"/>
    <mergeCell ref="AA67:AF67"/>
    <mergeCell ref="M55:Q55"/>
    <mergeCell ref="K59:P59"/>
    <mergeCell ref="S59:X59"/>
    <mergeCell ref="AA59:AF59"/>
    <mergeCell ref="K61:P61"/>
    <mergeCell ref="S61:X61"/>
    <mergeCell ref="AA61:AF61"/>
    <mergeCell ref="K51:P51"/>
    <mergeCell ref="S63:X63"/>
    <mergeCell ref="AA63:AF63"/>
    <mergeCell ref="K52:P52"/>
    <mergeCell ref="S52:X52"/>
    <mergeCell ref="AA52:AF52"/>
    <mergeCell ref="T55:AB55"/>
    <mergeCell ref="B60:AF60"/>
    <mergeCell ref="AA54:AF54"/>
    <mergeCell ref="S54:X54"/>
    <mergeCell ref="K54:P54"/>
    <mergeCell ref="M78:Q78"/>
    <mergeCell ref="P84:R84"/>
    <mergeCell ref="AA76:AF76"/>
    <mergeCell ref="K76:P76"/>
    <mergeCell ref="S76:X76"/>
    <mergeCell ref="G78:L78"/>
    <mergeCell ref="K106:R106"/>
    <mergeCell ref="K109:R109"/>
    <mergeCell ref="I114:P114"/>
    <mergeCell ref="I113:P113"/>
    <mergeCell ref="K90:P90"/>
    <mergeCell ref="S90:X90"/>
    <mergeCell ref="T114:AG114"/>
    <mergeCell ref="T112:AG112"/>
    <mergeCell ref="T113:AG113"/>
    <mergeCell ref="E103:AH103"/>
    <mergeCell ref="F133:AH133"/>
    <mergeCell ref="E99:AH99"/>
    <mergeCell ref="E100:AH100"/>
    <mergeCell ref="E101:AH101"/>
    <mergeCell ref="E102:AH102"/>
    <mergeCell ref="AA70:AF70"/>
    <mergeCell ref="D114:E114"/>
    <mergeCell ref="D113:E113"/>
    <mergeCell ref="F132:AH132"/>
    <mergeCell ref="A126:I126"/>
    <mergeCell ref="F128:H128"/>
    <mergeCell ref="D115:E115"/>
    <mergeCell ref="F130:AH130"/>
    <mergeCell ref="I115:P115"/>
    <mergeCell ref="T115:AG115"/>
    <mergeCell ref="F131:AH131"/>
    <mergeCell ref="T48:V48"/>
    <mergeCell ref="K91:P91"/>
    <mergeCell ref="S91:X91"/>
    <mergeCell ref="G92:U92"/>
    <mergeCell ref="Y92:AG92"/>
    <mergeCell ref="P85:R85"/>
    <mergeCell ref="J88:P88"/>
    <mergeCell ref="K89:P89"/>
    <mergeCell ref="S89:X89"/>
    <mergeCell ref="M77:Q77"/>
    <mergeCell ref="AA69:AF69"/>
    <mergeCell ref="I39:J39"/>
    <mergeCell ref="L39:P39"/>
    <mergeCell ref="AD48:AH48"/>
    <mergeCell ref="K48:L48"/>
    <mergeCell ref="N48:O48"/>
    <mergeCell ref="V40:Y40"/>
    <mergeCell ref="V41:Y41"/>
    <mergeCell ref="H48:I48"/>
    <mergeCell ref="Q48:R48"/>
    <mergeCell ref="S72:X72"/>
    <mergeCell ref="AA72:AF72"/>
    <mergeCell ref="B72:I72"/>
    <mergeCell ref="K71:P71"/>
    <mergeCell ref="S71:X71"/>
    <mergeCell ref="AA71:AF71"/>
    <mergeCell ref="K63:P63"/>
    <mergeCell ref="AQ30:AS30"/>
    <mergeCell ref="B70:I70"/>
    <mergeCell ref="S70:X70"/>
    <mergeCell ref="K65:P65"/>
    <mergeCell ref="S65:X65"/>
    <mergeCell ref="AA65:AF65"/>
    <mergeCell ref="B67:I67"/>
    <mergeCell ref="K70:P70"/>
    <mergeCell ref="K68:P68"/>
    <mergeCell ref="AL45:AS45"/>
    <mergeCell ref="S68:X68"/>
    <mergeCell ref="K67:P67"/>
    <mergeCell ref="S67:X67"/>
    <mergeCell ref="K45:M45"/>
    <mergeCell ref="O45:AH45"/>
    <mergeCell ref="X48:AB48"/>
    <mergeCell ref="S51:X51"/>
    <mergeCell ref="AA51:AF51"/>
    <mergeCell ref="S66:X66"/>
    <mergeCell ref="K66:P66"/>
    <mergeCell ref="B66:I66"/>
    <mergeCell ref="AA66:AF66"/>
    <mergeCell ref="K73:P73"/>
    <mergeCell ref="S73:X73"/>
    <mergeCell ref="AA73:AF73"/>
    <mergeCell ref="B73:I73"/>
    <mergeCell ref="K69:P69"/>
    <mergeCell ref="S69:X69"/>
    <mergeCell ref="AA68:AF68"/>
  </mergeCells>
  <dataValidations count="12">
    <dataValidation type="list" allowBlank="1" showInputMessage="1" showErrorMessage="1" imeMode="halfAlpha" sqref="W13 P13 S48 P48 M47:M48 J48 G48 C13:C14 J13 H17 M17 S17 S21:S22 AA21:AA22 AC48 W48 K95 AA93 C95 X93 T95 M14 D127:D129 I21:I22 G123 D123 G119 D119 C21:C22">
      <formula1>"■,□"</formula1>
    </dataValidation>
    <dataValidation type="list" allowBlank="1" showInputMessage="1" showErrorMessage="1" imeMode="hiragana" sqref="I33:N33">
      <formula1>"地域指定なし,第１種低層住専,第２種低層住専,第１種中高層住専,第２種中高層住専,第１種住居,第２種住居,準住居,近隣商業,商業,準工業,工業,工業専用"</formula1>
    </dataValidation>
    <dataValidation allowBlank="1" showInputMessage="1" showErrorMessage="1" imeMode="hiragana" sqref="H42:AG42 H5:AH5 H9:AH9 F130:AH133 E99:AH103 O45:AH45"/>
    <dataValidation type="list" allowBlank="1" showInputMessage="1" showErrorMessage="1" imeMode="on" sqref="Q33:V33 Y33:AD33">
      <formula1>"地域指定なし,第１種低層住専,第２種低層住専,第１種中高層住専,第２種中高層住専,第１種住居,第２種住居,準住居,近隣商業,商業,準工業,工業,工業専用"</formula1>
    </dataValidation>
    <dataValidation allowBlank="1" showInputMessage="1" showErrorMessage="1" imeMode="off" sqref="Y37:AD37 I35:N35 I128 Y35:AD35 P26:T27 I37:N37 Q31:V32 L38:P39 I31:N32 Y31:AD32 Q35:V35 Q37:V37 AA61:AF61 K61:P61 K109:R109 P84:R85 AB52:AF53 T52:X53 T67:X72 F113:F115 K89:P91 S89:X91 I113:P115 K106:R106 S63:X63 AA76:AF76 K76 K63:P63 AA63:AF63 S76 S61:X61 AQ30 K45 K59:P59 AA59:AF59 S59:X59 L74:P74 T74:X74 K65:K74 L65:P65 L67:P72 S65:S74 AA65:AF74 T65:X65 AA52:AA54 S52:S54 K52:K54 L52:P53"/>
    <dataValidation errorStyle="information" type="list" allowBlank="1" showInputMessage="1" imeMode="hiragana" sqref="G92:U92">
      <formula1>"木造,木造（枠組壁工法）,木造（丸太組構法）,鉄骨造,軽量鉄骨造,鉄骨造（鉄鋼系軸組パネル併用構造）,鉄筋コンクリート造,鉄骨鉄筋コンクリート造"</formula1>
    </dataValidation>
    <dataValidation allowBlank="1" showInputMessage="1" showErrorMessage="1" imeMode="on" sqref="F129:AH129"/>
    <dataValidation errorStyle="information" type="list" allowBlank="1" showInputMessage="1" imeMode="hiragana" sqref="Y92:AG92">
      <formula1>"木造,木造（枠組壁工法）,木造（丸太組構法）,鉄骨造,軽量鉄骨造,鉄筋コンクリート造,鉄骨鉄筋コンクリート造"</formula1>
    </dataValidation>
    <dataValidation errorStyle="warning" allowBlank="1" showInputMessage="1" showErrorMessage="1" imeMode="off" sqref="M55:Q55 V40:Y41 AE39 M78:Q80"/>
    <dataValidation type="list" allowBlank="1" showInputMessage="1" sqref="T114:AG115">
      <formula1>" 屋根工事及び軸組み工事の工程,軸組工事,１階部分の鉄骨の建て方工事の工程,２階の床(地上1階の建築物にあっては、屋根版)及びこれを支持するはりの配筋工事の工程,屋根の小屋組工事及び構造耐力上主要な軸組み又は耐力壁の工事"</formula1>
    </dataValidation>
    <dataValidation type="list" allowBlank="1" showInputMessage="1" imeMode="hiragana" sqref="T113:AG113">
      <formula1>" 屋根工事及び軸組み工事の工程,軸組工事,１階部分の鉄骨の建て方工事の工程,２階の床(地上1階の建築物にあっては、屋根版)及びこれを支持するはりの配筋工事の工程,屋根の小屋組工事及び構造耐力上主要な軸組み又は耐力壁の工事"</formula1>
    </dataValidation>
    <dataValidation type="list" allowBlank="1" showInputMessage="1" showErrorMessage="1" sqref="AL45:AS45">
      <formula1>INDIRECT("利用方法!$p$51:$p$121")</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K54"/>
  <sheetViews>
    <sheetView zoomScaleSheetLayoutView="100" zoomScalePageLayoutView="0" workbookViewId="0" topLeftCell="A1">
      <selection activeCell="AI1" sqref="AI1"/>
    </sheetView>
  </sheetViews>
  <sheetFormatPr defaultColWidth="2.625" defaultRowHeight="13.5"/>
  <cols>
    <col min="1" max="5" width="2.625" style="1" customWidth="1"/>
    <col min="6" max="6" width="3.75390625" style="1" customWidth="1"/>
    <col min="7" max="7" width="3.75390625" style="1" bestFit="1" customWidth="1"/>
    <col min="8" max="8" width="2.625" style="1" customWidth="1"/>
    <col min="9" max="9" width="3.25390625" style="1" customWidth="1"/>
    <col min="10" max="23" width="2.625" style="1" customWidth="1"/>
    <col min="24" max="24" width="2.125" style="1" customWidth="1"/>
    <col min="25" max="25" width="2.625" style="1" customWidth="1"/>
    <col min="26" max="26" width="2.125" style="1" customWidth="1"/>
    <col min="27" max="32" width="2.625" style="1" customWidth="1"/>
    <col min="33" max="33" width="2.50390625" style="1" customWidth="1"/>
    <col min="34" max="34" width="3.125" style="3" customWidth="1"/>
    <col min="35" max="16384" width="2.625" style="1" customWidth="1"/>
  </cols>
  <sheetData>
    <row r="1" spans="1:37" s="5" customFormat="1" ht="30" customHeight="1">
      <c r="A1" s="488" t="s">
        <v>554</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31"/>
      <c r="AJ1" s="31"/>
      <c r="AK1" s="31"/>
    </row>
    <row r="2" spans="1:37" s="5" customFormat="1" ht="15" customHeight="1">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31"/>
      <c r="AJ2" s="31"/>
      <c r="AK2" s="31"/>
    </row>
    <row r="3" spans="1:34" s="5" customFormat="1" ht="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5" customFormat="1" ht="7.5" customHeight="1">
      <c r="AH4" s="23"/>
    </row>
    <row r="5" spans="1:34" s="5" customFormat="1" ht="15" customHeight="1">
      <c r="A5" s="5" t="s">
        <v>555</v>
      </c>
      <c r="AH5" s="23"/>
    </row>
    <row r="6" s="5" customFormat="1" ht="15" customHeight="1">
      <c r="AH6" s="23"/>
    </row>
    <row r="7" s="5" customFormat="1" ht="15" customHeight="1">
      <c r="AH7" s="23"/>
    </row>
    <row r="8" s="5" customFormat="1" ht="15" customHeight="1">
      <c r="AH8" s="23"/>
    </row>
    <row r="9" s="5" customFormat="1" ht="15" customHeight="1">
      <c r="AH9" s="23"/>
    </row>
    <row r="10" s="5" customFormat="1" ht="15" customHeight="1">
      <c r="AH10" s="23"/>
    </row>
    <row r="11" s="5" customFormat="1" ht="15" customHeight="1">
      <c r="AH11" s="23"/>
    </row>
    <row r="12" s="5" customFormat="1" ht="15" customHeight="1">
      <c r="AH12" s="23"/>
    </row>
    <row r="13" s="5" customFormat="1" ht="15" customHeight="1">
      <c r="AH13" s="23"/>
    </row>
    <row r="14" s="5" customFormat="1" ht="15" customHeight="1">
      <c r="AH14" s="23"/>
    </row>
    <row r="15" s="5" customFormat="1" ht="15" customHeight="1">
      <c r="AH15" s="23"/>
    </row>
    <row r="16" s="5" customFormat="1" ht="15" customHeight="1">
      <c r="AH16" s="23"/>
    </row>
    <row r="17" s="5" customFormat="1" ht="15" customHeight="1">
      <c r="AH17" s="23"/>
    </row>
    <row r="18" s="5" customFormat="1" ht="15" customHeight="1">
      <c r="AH18" s="23"/>
    </row>
    <row r="19" s="5" customFormat="1" ht="15" customHeight="1">
      <c r="AH19" s="23"/>
    </row>
    <row r="20" s="5" customFormat="1" ht="15" customHeight="1">
      <c r="AH20" s="23"/>
    </row>
    <row r="21" s="5" customFormat="1" ht="15" customHeight="1">
      <c r="AH21" s="23"/>
    </row>
    <row r="22" s="5" customFormat="1" ht="15" customHeight="1">
      <c r="AH22" s="23"/>
    </row>
    <row r="23" s="5" customFormat="1" ht="15" customHeight="1">
      <c r="AH23" s="23"/>
    </row>
    <row r="24" s="5" customFormat="1" ht="15" customHeight="1">
      <c r="AH24" s="23"/>
    </row>
    <row r="25" s="5" customFormat="1" ht="15" customHeight="1">
      <c r="AH25" s="23"/>
    </row>
    <row r="26" s="5" customFormat="1" ht="15" customHeight="1">
      <c r="AH26" s="23"/>
    </row>
    <row r="27" s="5" customFormat="1" ht="15" customHeight="1">
      <c r="AH27" s="23"/>
    </row>
    <row r="28" s="5" customFormat="1" ht="15" customHeight="1">
      <c r="AH28" s="23"/>
    </row>
    <row r="29" s="5" customFormat="1" ht="15" customHeight="1">
      <c r="AH29" s="23"/>
    </row>
    <row r="30" s="5" customFormat="1" ht="15" customHeight="1">
      <c r="AH30" s="23"/>
    </row>
    <row r="31" s="5" customFormat="1" ht="15" customHeight="1">
      <c r="AH31" s="23"/>
    </row>
    <row r="32" spans="1:34" s="5" customFormat="1" ht="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5" customFormat="1" ht="7.5" customHeight="1">
      <c r="AH33" s="23"/>
    </row>
    <row r="34" spans="1:34" s="5" customFormat="1" ht="15" customHeight="1">
      <c r="A34" s="5" t="s">
        <v>556</v>
      </c>
      <c r="AH34" s="23"/>
    </row>
    <row r="35" s="5" customFormat="1" ht="15" customHeight="1">
      <c r="AH35" s="23"/>
    </row>
    <row r="36" s="5" customFormat="1" ht="15" customHeight="1">
      <c r="AH36" s="23"/>
    </row>
    <row r="37" s="5" customFormat="1" ht="15" customHeight="1">
      <c r="AH37" s="23"/>
    </row>
    <row r="38" s="5" customFormat="1" ht="15" customHeight="1">
      <c r="AH38" s="23"/>
    </row>
    <row r="39" s="5" customFormat="1" ht="15" customHeight="1">
      <c r="AH39" s="23"/>
    </row>
    <row r="40" s="5" customFormat="1" ht="15" customHeight="1">
      <c r="AH40" s="23"/>
    </row>
    <row r="41" s="5" customFormat="1" ht="15" customHeight="1">
      <c r="AH41" s="23"/>
    </row>
    <row r="42" s="5" customFormat="1" ht="15" customHeight="1">
      <c r="AH42" s="23"/>
    </row>
    <row r="43" s="5" customFormat="1" ht="15" customHeight="1">
      <c r="AH43" s="23"/>
    </row>
    <row r="44" s="5" customFormat="1" ht="15" customHeight="1">
      <c r="AH44" s="23"/>
    </row>
    <row r="45" s="5" customFormat="1" ht="15" customHeight="1">
      <c r="AH45" s="23"/>
    </row>
    <row r="46" s="5" customFormat="1" ht="15" customHeight="1">
      <c r="AH46" s="23"/>
    </row>
    <row r="47" s="5" customFormat="1" ht="15" customHeight="1">
      <c r="AH47" s="23"/>
    </row>
    <row r="48" s="5" customFormat="1" ht="15" customHeight="1">
      <c r="AH48" s="23"/>
    </row>
    <row r="49" s="5" customFormat="1" ht="15" customHeight="1">
      <c r="AH49" s="23"/>
    </row>
    <row r="50" s="5" customFormat="1" ht="15" customHeight="1">
      <c r="AH50" s="23"/>
    </row>
    <row r="51" s="5" customFormat="1" ht="15" customHeight="1">
      <c r="AH51" s="23"/>
    </row>
    <row r="52" s="5" customFormat="1" ht="15" customHeight="1">
      <c r="AH52" s="23"/>
    </row>
    <row r="53" s="5" customFormat="1" ht="15" customHeight="1">
      <c r="AH53" s="23"/>
    </row>
    <row r="54" s="5" customFormat="1" ht="15" customHeight="1">
      <c r="AH54" s="23"/>
    </row>
  </sheetData>
  <sheetProtection/>
  <mergeCells count="1">
    <mergeCell ref="A1:AH1"/>
  </mergeCell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E69"/>
  <sheetViews>
    <sheetView zoomScaleSheetLayoutView="100" zoomScalePageLayoutView="0" workbookViewId="0" topLeftCell="A1">
      <selection activeCell="AF1" sqref="AF1"/>
    </sheetView>
  </sheetViews>
  <sheetFormatPr defaultColWidth="3.125" defaultRowHeight="13.5"/>
  <cols>
    <col min="1" max="16384" width="3.125" style="1" customWidth="1"/>
  </cols>
  <sheetData>
    <row r="1" spans="1:8" ht="13.5">
      <c r="A1" s="11" t="s">
        <v>1083</v>
      </c>
      <c r="B1" s="11"/>
      <c r="C1" s="11"/>
      <c r="D1" s="11"/>
      <c r="E1" s="11"/>
      <c r="F1" s="11"/>
      <c r="G1" s="11"/>
      <c r="H1" s="11"/>
    </row>
    <row r="2" ht="21.75" customHeight="1"/>
    <row r="3" spans="1:31" ht="13.5" customHeight="1">
      <c r="A3" s="566" t="s">
        <v>851</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row>
    <row r="4" spans="1:31" ht="13.5" customHeight="1">
      <c r="A4" s="566"/>
      <c r="B4" s="566"/>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row>
    <row r="5" spans="1:31" ht="13.5" customHeight="1">
      <c r="A5" s="566"/>
      <c r="B5" s="566"/>
      <c r="C5" s="566"/>
      <c r="D5" s="566"/>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row>
    <row r="7" spans="13:17" ht="13.5">
      <c r="M7" s="563" t="s">
        <v>850</v>
      </c>
      <c r="N7" s="563"/>
      <c r="O7" s="563"/>
      <c r="P7" s="563"/>
      <c r="Q7" s="563"/>
    </row>
    <row r="9" spans="3:28" ht="13.5">
      <c r="C9" s="12" t="s">
        <v>852</v>
      </c>
      <c r="D9" s="12"/>
      <c r="E9" s="12"/>
      <c r="F9" s="12"/>
      <c r="G9" s="12"/>
      <c r="I9" s="12"/>
      <c r="J9" s="12"/>
      <c r="K9" s="12"/>
      <c r="L9" s="12"/>
      <c r="M9" s="12"/>
      <c r="N9" s="12"/>
      <c r="O9" s="12"/>
      <c r="P9" s="12"/>
      <c r="Q9" s="12"/>
      <c r="R9" s="12"/>
      <c r="S9" s="12"/>
      <c r="T9" s="12"/>
      <c r="U9" s="12"/>
      <c r="V9" s="12"/>
      <c r="W9" s="12"/>
      <c r="X9" s="12"/>
      <c r="Y9" s="12"/>
      <c r="Z9" s="12"/>
      <c r="AA9" s="12"/>
      <c r="AB9" s="12"/>
    </row>
    <row r="10" ht="6" customHeight="1"/>
    <row r="11" spans="3:28" ht="13.5">
      <c r="C11" s="12" t="s">
        <v>853</v>
      </c>
      <c r="D11" s="12"/>
      <c r="E11" s="12"/>
      <c r="F11" s="12"/>
      <c r="G11" s="12"/>
      <c r="I11" s="12"/>
      <c r="J11" s="12"/>
      <c r="K11" s="12"/>
      <c r="L11" s="12"/>
      <c r="M11" s="12"/>
      <c r="N11" s="12"/>
      <c r="O11" s="12"/>
      <c r="P11" s="12"/>
      <c r="Q11" s="12"/>
      <c r="R11" s="12"/>
      <c r="S11" s="12"/>
      <c r="T11" s="12"/>
      <c r="U11" s="12"/>
      <c r="V11" s="12"/>
      <c r="W11" s="12"/>
      <c r="X11" s="12"/>
      <c r="Y11" s="12"/>
      <c r="Z11" s="12"/>
      <c r="AA11" s="12"/>
      <c r="AB11" s="12"/>
    </row>
    <row r="12" ht="6" customHeight="1"/>
    <row r="13" spans="3:28" ht="13.5">
      <c r="C13" s="12" t="s">
        <v>854</v>
      </c>
      <c r="D13" s="12"/>
      <c r="E13" s="12"/>
      <c r="F13" s="12"/>
      <c r="G13" s="12"/>
      <c r="I13" s="12"/>
      <c r="J13" s="12"/>
      <c r="K13" s="12"/>
      <c r="L13" s="12"/>
      <c r="M13" s="12"/>
      <c r="N13" s="12"/>
      <c r="O13" s="12"/>
      <c r="P13" s="12"/>
      <c r="Q13" s="12"/>
      <c r="R13" s="12"/>
      <c r="S13" s="12"/>
      <c r="T13" s="12"/>
      <c r="U13" s="12"/>
      <c r="V13" s="12"/>
      <c r="W13" s="12"/>
      <c r="X13" s="12"/>
      <c r="Y13" s="12"/>
      <c r="Z13" s="12"/>
      <c r="AA13" s="12"/>
      <c r="AB13" s="12"/>
    </row>
    <row r="14" ht="6.75" customHeight="1"/>
    <row r="15" spans="3:28" ht="13.5">
      <c r="C15" s="12"/>
      <c r="D15" s="12"/>
      <c r="E15" s="12"/>
      <c r="F15" s="12"/>
      <c r="G15" s="12"/>
      <c r="I15" s="12"/>
      <c r="J15" s="12"/>
      <c r="K15" s="12"/>
      <c r="L15" s="12"/>
      <c r="M15" s="12"/>
      <c r="N15" s="12"/>
      <c r="O15" s="12"/>
      <c r="P15" s="12"/>
      <c r="Q15" s="12"/>
      <c r="R15" s="12"/>
      <c r="S15" s="12"/>
      <c r="T15" s="12"/>
      <c r="U15" s="12"/>
      <c r="V15" s="12"/>
      <c r="W15" s="12"/>
      <c r="X15" s="12"/>
      <c r="Y15" s="12"/>
      <c r="Z15" s="12"/>
      <c r="AA15" s="12"/>
      <c r="AB15" s="12"/>
    </row>
    <row r="16" ht="6.75" customHeight="1"/>
    <row r="19" ht="13.5">
      <c r="D19" s="1" t="s">
        <v>823</v>
      </c>
    </row>
    <row r="20" ht="6" customHeight="1">
      <c r="N20" s="213"/>
    </row>
    <row r="21" spans="5:14" ht="13.5">
      <c r="E21" s="1" t="s">
        <v>824</v>
      </c>
      <c r="J21" s="1" t="s">
        <v>550</v>
      </c>
      <c r="N21" s="213" t="s">
        <v>825</v>
      </c>
    </row>
    <row r="24" spans="16:27" ht="13.5">
      <c r="P24" s="567" t="s">
        <v>1147</v>
      </c>
      <c r="Q24" s="567"/>
      <c r="R24" s="568"/>
      <c r="S24" s="568"/>
      <c r="T24" s="568"/>
      <c r="U24" s="568"/>
      <c r="V24" s="568"/>
      <c r="W24" s="568"/>
      <c r="X24" s="568"/>
      <c r="Y24" s="568"/>
      <c r="Z24" s="568"/>
      <c r="AA24" s="568"/>
    </row>
    <row r="26" ht="13.5" customHeight="1"/>
    <row r="28" spans="5:30" ht="13.5">
      <c r="E28" s="138"/>
      <c r="F28" s="138"/>
      <c r="G28" s="138"/>
      <c r="H28" s="138"/>
      <c r="I28" s="138"/>
      <c r="J28" s="138"/>
      <c r="K28" s="138"/>
      <c r="L28" s="138"/>
      <c r="M28" s="138"/>
      <c r="N28" s="138" t="s">
        <v>846</v>
      </c>
      <c r="O28" s="138"/>
      <c r="P28" s="138"/>
      <c r="Q28" s="138"/>
      <c r="R28" s="478"/>
      <c r="S28" s="478"/>
      <c r="T28" s="478"/>
      <c r="U28" s="478"/>
      <c r="V28" s="478"/>
      <c r="W28" s="478"/>
      <c r="X28" s="478"/>
      <c r="Y28" s="478"/>
      <c r="Z28" s="478"/>
      <c r="AA28" s="478"/>
      <c r="AB28" s="478"/>
      <c r="AC28" s="478"/>
      <c r="AD28" s="10"/>
    </row>
    <row r="29" spans="5:30" ht="6" customHeight="1">
      <c r="E29" s="138"/>
      <c r="F29" s="138"/>
      <c r="G29" s="138"/>
      <c r="H29" s="138"/>
      <c r="I29" s="138"/>
      <c r="J29" s="138"/>
      <c r="K29" s="138"/>
      <c r="L29" s="138"/>
      <c r="M29" s="138"/>
      <c r="N29" s="138"/>
      <c r="O29" s="138"/>
      <c r="P29" s="138"/>
      <c r="Q29" s="138"/>
      <c r="R29" s="212"/>
      <c r="S29" s="212"/>
      <c r="T29" s="212"/>
      <c r="U29" s="212"/>
      <c r="V29" s="212"/>
      <c r="W29" s="212"/>
      <c r="X29" s="212"/>
      <c r="Y29" s="212"/>
      <c r="Z29" s="212"/>
      <c r="AA29" s="212"/>
      <c r="AB29" s="212"/>
      <c r="AC29" s="212"/>
      <c r="AD29" s="10"/>
    </row>
    <row r="30" spans="5:29" ht="13.5">
      <c r="E30" s="214"/>
      <c r="F30" s="214"/>
      <c r="G30" s="214"/>
      <c r="H30" s="214"/>
      <c r="I30" s="214"/>
      <c r="J30" s="214"/>
      <c r="K30" s="214"/>
      <c r="L30" s="214"/>
      <c r="M30" s="214"/>
      <c r="N30" s="214"/>
      <c r="O30" s="214"/>
      <c r="P30" s="214"/>
      <c r="Q30" s="214"/>
      <c r="R30" s="565"/>
      <c r="S30" s="565"/>
      <c r="T30" s="565"/>
      <c r="U30" s="565"/>
      <c r="V30" s="565"/>
      <c r="W30" s="565"/>
      <c r="X30" s="565"/>
      <c r="Y30" s="565"/>
      <c r="Z30" s="565"/>
      <c r="AA30" s="565"/>
      <c r="AB30" s="565"/>
      <c r="AC30" s="565"/>
    </row>
    <row r="31" spans="5:29" ht="6" customHeight="1">
      <c r="E31" s="214"/>
      <c r="F31" s="214"/>
      <c r="G31" s="214"/>
      <c r="H31" s="214"/>
      <c r="I31" s="214"/>
      <c r="J31" s="214"/>
      <c r="K31" s="214"/>
      <c r="L31" s="214"/>
      <c r="M31" s="214"/>
      <c r="N31" s="214"/>
      <c r="O31" s="214"/>
      <c r="P31" s="214"/>
      <c r="Q31" s="214"/>
      <c r="R31" s="212"/>
      <c r="S31" s="212"/>
      <c r="T31" s="212"/>
      <c r="U31" s="212"/>
      <c r="V31" s="212"/>
      <c r="W31" s="212"/>
      <c r="X31" s="212"/>
      <c r="Y31" s="212"/>
      <c r="Z31" s="212"/>
      <c r="AA31" s="212"/>
      <c r="AB31" s="212"/>
      <c r="AC31" s="212"/>
    </row>
    <row r="32" spans="5:29" ht="13.5">
      <c r="E32" s="217"/>
      <c r="F32" s="217"/>
      <c r="G32" s="217"/>
      <c r="H32" s="217"/>
      <c r="I32" s="217"/>
      <c r="J32" s="217"/>
      <c r="K32" s="217"/>
      <c r="L32" s="217"/>
      <c r="M32" s="217"/>
      <c r="N32" s="217"/>
      <c r="O32" s="217"/>
      <c r="P32" s="217"/>
      <c r="Q32" s="217"/>
      <c r="R32" s="478"/>
      <c r="S32" s="478"/>
      <c r="T32" s="478"/>
      <c r="U32" s="478"/>
      <c r="V32" s="478"/>
      <c r="W32" s="478"/>
      <c r="X32" s="478"/>
      <c r="Y32" s="478"/>
      <c r="Z32" s="478"/>
      <c r="AA32" s="478"/>
      <c r="AB32" s="478"/>
      <c r="AC32" s="478"/>
    </row>
    <row r="33" spans="5:29" ht="6" customHeight="1">
      <c r="E33" s="217"/>
      <c r="F33" s="217"/>
      <c r="G33" s="217"/>
      <c r="H33" s="217"/>
      <c r="I33" s="217"/>
      <c r="J33" s="217"/>
      <c r="K33" s="217"/>
      <c r="L33" s="217"/>
      <c r="M33" s="217"/>
      <c r="N33" s="217"/>
      <c r="O33" s="217"/>
      <c r="P33" s="217"/>
      <c r="Q33" s="217"/>
      <c r="R33" s="218"/>
      <c r="S33" s="218"/>
      <c r="T33" s="218"/>
      <c r="U33" s="218"/>
      <c r="V33" s="218"/>
      <c r="W33" s="218"/>
      <c r="X33" s="218"/>
      <c r="Y33" s="218"/>
      <c r="Z33" s="218"/>
      <c r="AA33" s="218"/>
      <c r="AB33" s="218"/>
      <c r="AC33" s="218"/>
    </row>
    <row r="34" spans="5:29" ht="13.5">
      <c r="E34" s="219"/>
      <c r="F34" s="219"/>
      <c r="G34" s="219"/>
      <c r="H34" s="219"/>
      <c r="I34" s="219"/>
      <c r="J34" s="219"/>
      <c r="K34" s="219"/>
      <c r="L34" s="219"/>
      <c r="M34" s="219"/>
      <c r="N34" s="219"/>
      <c r="O34" s="219"/>
      <c r="P34" s="219"/>
      <c r="Q34" s="219"/>
      <c r="R34" s="564"/>
      <c r="S34" s="564"/>
      <c r="T34" s="564"/>
      <c r="U34" s="564"/>
      <c r="V34" s="564"/>
      <c r="W34" s="564"/>
      <c r="X34" s="564"/>
      <c r="Y34" s="564"/>
      <c r="Z34" s="564"/>
      <c r="AA34" s="564"/>
      <c r="AB34" s="564"/>
      <c r="AC34" s="564"/>
    </row>
    <row r="35" spans="5:29" ht="6" customHeight="1">
      <c r="E35" s="219"/>
      <c r="F35" s="219"/>
      <c r="G35" s="219"/>
      <c r="H35" s="219"/>
      <c r="I35" s="219"/>
      <c r="J35" s="219"/>
      <c r="K35" s="219"/>
      <c r="L35" s="219"/>
      <c r="M35" s="219"/>
      <c r="N35" s="219"/>
      <c r="O35" s="219"/>
      <c r="P35" s="219"/>
      <c r="Q35" s="219"/>
      <c r="R35" s="220"/>
      <c r="S35" s="220"/>
      <c r="T35" s="220"/>
      <c r="U35" s="220"/>
      <c r="V35" s="220"/>
      <c r="W35" s="220"/>
      <c r="X35" s="220"/>
      <c r="Y35" s="220"/>
      <c r="Z35" s="220"/>
      <c r="AA35" s="220"/>
      <c r="AB35" s="220"/>
      <c r="AC35" s="220"/>
    </row>
    <row r="36" spans="2:30" ht="15" customHeight="1">
      <c r="B36" s="2"/>
      <c r="C36" s="2"/>
      <c r="D36" s="2"/>
      <c r="E36" s="2"/>
      <c r="F36" s="2"/>
      <c r="G36" s="2"/>
      <c r="H36" s="2"/>
      <c r="I36" s="2"/>
      <c r="J36" s="2"/>
      <c r="K36" s="2"/>
      <c r="L36" s="2"/>
      <c r="M36" s="2"/>
      <c r="N36" s="2"/>
      <c r="O36" s="2"/>
      <c r="P36" s="2"/>
      <c r="Q36" s="2"/>
      <c r="R36" s="2"/>
      <c r="S36" s="2"/>
      <c r="T36" s="2"/>
      <c r="U36" s="2"/>
      <c r="V36" s="2"/>
      <c r="W36" s="2"/>
      <c r="X36" s="2"/>
      <c r="Y36" s="2"/>
      <c r="Z36" s="2"/>
      <c r="AA36" s="19"/>
      <c r="AB36" s="2"/>
      <c r="AC36" s="2"/>
      <c r="AD36" s="2"/>
    </row>
    <row r="37" spans="2:30" ht="13.5">
      <c r="B37" s="3"/>
      <c r="C37" s="3"/>
      <c r="D37" s="3"/>
      <c r="E37" s="3"/>
      <c r="F37" s="3"/>
      <c r="G37" s="3"/>
      <c r="H37" s="3"/>
      <c r="I37" s="3"/>
      <c r="J37" s="3"/>
      <c r="K37" s="3"/>
      <c r="L37" s="3"/>
      <c r="M37" s="3"/>
      <c r="N37" s="3" t="s">
        <v>780</v>
      </c>
      <c r="O37" s="3"/>
      <c r="P37" s="3"/>
      <c r="Q37" s="3"/>
      <c r="R37" s="478"/>
      <c r="S37" s="478"/>
      <c r="T37" s="478"/>
      <c r="U37" s="478"/>
      <c r="V37" s="478"/>
      <c r="W37" s="478"/>
      <c r="X37" s="478"/>
      <c r="Y37" s="478"/>
      <c r="Z37" s="478"/>
      <c r="AA37" s="478"/>
      <c r="AB37" s="478"/>
      <c r="AC37" s="478"/>
      <c r="AD37" s="10"/>
    </row>
    <row r="38" spans="2:30" ht="6" customHeight="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2:30" ht="13.5">
      <c r="B39" s="3"/>
      <c r="C39" s="3"/>
      <c r="D39" s="3"/>
      <c r="E39" s="214"/>
      <c r="F39" s="214"/>
      <c r="G39" s="214"/>
      <c r="H39" s="214"/>
      <c r="I39" s="214"/>
      <c r="J39" s="214"/>
      <c r="K39" s="214"/>
      <c r="L39" s="214"/>
      <c r="M39" s="214"/>
      <c r="N39" s="214"/>
      <c r="O39" s="214"/>
      <c r="P39" s="214"/>
      <c r="Q39" s="214"/>
      <c r="R39" s="564"/>
      <c r="S39" s="564"/>
      <c r="T39" s="564"/>
      <c r="U39" s="564"/>
      <c r="V39" s="564"/>
      <c r="W39" s="564"/>
      <c r="X39" s="564"/>
      <c r="Y39" s="564"/>
      <c r="Z39" s="564"/>
      <c r="AA39" s="564"/>
      <c r="AB39" s="564"/>
      <c r="AC39" s="564"/>
      <c r="AD39" s="3"/>
    </row>
    <row r="40" spans="5:25" ht="6" customHeight="1">
      <c r="E40" s="5"/>
      <c r="F40" s="5"/>
      <c r="G40" s="5"/>
      <c r="H40" s="5"/>
      <c r="I40" s="5"/>
      <c r="J40" s="5"/>
      <c r="K40" s="5"/>
      <c r="L40" s="5"/>
      <c r="M40" s="5"/>
      <c r="N40" s="5"/>
      <c r="O40" s="5"/>
      <c r="P40" s="5"/>
      <c r="Q40" s="5"/>
      <c r="R40" s="5"/>
      <c r="S40" s="5"/>
      <c r="T40" s="5"/>
      <c r="U40" s="5"/>
      <c r="V40" s="5"/>
      <c r="W40" s="5"/>
      <c r="X40" s="5"/>
      <c r="Y40" s="5"/>
    </row>
    <row r="41" spans="5:25" ht="13.5">
      <c r="E41" s="214"/>
      <c r="F41" s="214"/>
      <c r="G41" s="214"/>
      <c r="H41" s="214"/>
      <c r="I41" s="214"/>
      <c r="J41" s="214"/>
      <c r="K41" s="214"/>
      <c r="L41" s="214"/>
      <c r="M41" s="214"/>
      <c r="N41" s="214"/>
      <c r="O41" s="214"/>
      <c r="P41" s="214"/>
      <c r="Q41" s="214"/>
      <c r="R41" s="214"/>
      <c r="S41" s="214"/>
      <c r="T41" s="214"/>
      <c r="U41" s="214"/>
      <c r="V41" s="214"/>
      <c r="W41" s="214"/>
      <c r="X41" s="214"/>
      <c r="Y41" s="214"/>
    </row>
    <row r="53" spans="2:30" ht="13.5">
      <c r="B53" s="583" t="s">
        <v>826</v>
      </c>
      <c r="C53" s="584"/>
      <c r="D53" s="584"/>
      <c r="E53" s="584"/>
      <c r="F53" s="584"/>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6"/>
    </row>
    <row r="54" spans="2:30" ht="13.5">
      <c r="B54" s="585"/>
      <c r="C54" s="586"/>
      <c r="D54" s="586"/>
      <c r="E54" s="586"/>
      <c r="F54" s="586"/>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8"/>
    </row>
    <row r="55" spans="2:30" ht="13.5">
      <c r="B55" s="581"/>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8"/>
    </row>
    <row r="56" spans="2:30" ht="13.5">
      <c r="B56" s="582"/>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80"/>
    </row>
    <row r="57" spans="2:30" ht="13.5">
      <c r="B57" s="569" t="s">
        <v>847</v>
      </c>
      <c r="C57" s="570"/>
      <c r="D57" s="570"/>
      <c r="E57" s="570"/>
      <c r="F57" s="570"/>
      <c r="G57" s="570"/>
      <c r="H57" s="571"/>
      <c r="I57" s="569" t="s">
        <v>822</v>
      </c>
      <c r="J57" s="570"/>
      <c r="K57" s="570"/>
      <c r="L57" s="570"/>
      <c r="M57" s="570"/>
      <c r="N57" s="570"/>
      <c r="O57" s="570"/>
      <c r="P57" s="571"/>
      <c r="Q57" s="569" t="s">
        <v>827</v>
      </c>
      <c r="R57" s="570"/>
      <c r="S57" s="570"/>
      <c r="T57" s="570"/>
      <c r="U57" s="570"/>
      <c r="V57" s="570"/>
      <c r="W57" s="571"/>
      <c r="X57" s="569" t="s">
        <v>848</v>
      </c>
      <c r="Y57" s="570"/>
      <c r="Z57" s="570"/>
      <c r="AA57" s="570"/>
      <c r="AB57" s="570"/>
      <c r="AC57" s="570"/>
      <c r="AD57" s="571"/>
    </row>
    <row r="58" spans="2:30" ht="13.5">
      <c r="B58" s="572"/>
      <c r="C58" s="573"/>
      <c r="D58" s="573"/>
      <c r="E58" s="573"/>
      <c r="F58" s="573"/>
      <c r="G58" s="573"/>
      <c r="H58" s="574"/>
      <c r="I58" s="572"/>
      <c r="J58" s="573"/>
      <c r="K58" s="573"/>
      <c r="L58" s="573"/>
      <c r="M58" s="573"/>
      <c r="N58" s="573"/>
      <c r="O58" s="573"/>
      <c r="P58" s="574"/>
      <c r="Q58" s="572"/>
      <c r="R58" s="573"/>
      <c r="S58" s="573"/>
      <c r="T58" s="573"/>
      <c r="U58" s="573"/>
      <c r="V58" s="573"/>
      <c r="W58" s="574"/>
      <c r="X58" s="572"/>
      <c r="Y58" s="573"/>
      <c r="Z58" s="573"/>
      <c r="AA58" s="573"/>
      <c r="AB58" s="573"/>
      <c r="AC58" s="573"/>
      <c r="AD58" s="574"/>
    </row>
    <row r="59" spans="2:30" ht="13.5">
      <c r="B59" s="569" t="s">
        <v>1148</v>
      </c>
      <c r="C59" s="570"/>
      <c r="D59" s="570"/>
      <c r="E59" s="570"/>
      <c r="F59" s="570"/>
      <c r="G59" s="570"/>
      <c r="H59" s="571"/>
      <c r="I59" s="593"/>
      <c r="J59" s="575"/>
      <c r="K59" s="575"/>
      <c r="L59" s="575"/>
      <c r="M59" s="575"/>
      <c r="N59" s="575"/>
      <c r="O59" s="575"/>
      <c r="P59" s="576"/>
      <c r="Q59" s="593"/>
      <c r="R59" s="575"/>
      <c r="S59" s="575"/>
      <c r="T59" s="575"/>
      <c r="U59" s="575"/>
      <c r="V59" s="575"/>
      <c r="W59" s="576"/>
      <c r="X59" s="569" t="s">
        <v>1149</v>
      </c>
      <c r="Y59" s="570"/>
      <c r="Z59" s="570"/>
      <c r="AA59" s="570"/>
      <c r="AB59" s="570"/>
      <c r="AC59" s="570"/>
      <c r="AD59" s="571"/>
    </row>
    <row r="60" spans="2:30" ht="13.5">
      <c r="B60" s="438"/>
      <c r="C60" s="439"/>
      <c r="D60" s="439"/>
      <c r="E60" s="439"/>
      <c r="F60" s="439"/>
      <c r="G60" s="439"/>
      <c r="H60" s="440"/>
      <c r="I60" s="581"/>
      <c r="J60" s="577"/>
      <c r="K60" s="577"/>
      <c r="L60" s="577"/>
      <c r="M60" s="577"/>
      <c r="N60" s="577"/>
      <c r="O60" s="577"/>
      <c r="P60" s="578"/>
      <c r="Q60" s="581"/>
      <c r="R60" s="577"/>
      <c r="S60" s="577"/>
      <c r="T60" s="577"/>
      <c r="U60" s="577"/>
      <c r="V60" s="577"/>
      <c r="W60" s="578"/>
      <c r="X60" s="438"/>
      <c r="Y60" s="439"/>
      <c r="Z60" s="439"/>
      <c r="AA60" s="439"/>
      <c r="AB60" s="439"/>
      <c r="AC60" s="439"/>
      <c r="AD60" s="440"/>
    </row>
    <row r="61" spans="2:30" ht="13.5">
      <c r="B61" s="441"/>
      <c r="C61" s="442"/>
      <c r="D61" s="442"/>
      <c r="E61" s="442"/>
      <c r="F61" s="442"/>
      <c r="G61" s="442"/>
      <c r="H61" s="443"/>
      <c r="I61" s="581"/>
      <c r="J61" s="577"/>
      <c r="K61" s="577"/>
      <c r="L61" s="577"/>
      <c r="M61" s="577"/>
      <c r="N61" s="577"/>
      <c r="O61" s="577"/>
      <c r="P61" s="578"/>
      <c r="Q61" s="581"/>
      <c r="R61" s="577"/>
      <c r="S61" s="577"/>
      <c r="T61" s="577"/>
      <c r="U61" s="577"/>
      <c r="V61" s="577"/>
      <c r="W61" s="578"/>
      <c r="X61" s="441"/>
      <c r="Y61" s="442"/>
      <c r="Z61" s="442"/>
      <c r="AA61" s="442"/>
      <c r="AB61" s="442"/>
      <c r="AC61" s="442"/>
      <c r="AD61" s="443"/>
    </row>
    <row r="62" spans="2:30" ht="13.5">
      <c r="B62" s="569" t="s">
        <v>1067</v>
      </c>
      <c r="C62" s="570"/>
      <c r="D62" s="570"/>
      <c r="E62" s="570"/>
      <c r="F62" s="570"/>
      <c r="G62" s="570"/>
      <c r="H62" s="571"/>
      <c r="I62" s="581"/>
      <c r="J62" s="577"/>
      <c r="K62" s="577"/>
      <c r="L62" s="577"/>
      <c r="M62" s="577"/>
      <c r="N62" s="577"/>
      <c r="O62" s="577"/>
      <c r="P62" s="578"/>
      <c r="Q62" s="581"/>
      <c r="R62" s="577"/>
      <c r="S62" s="577"/>
      <c r="T62" s="577"/>
      <c r="U62" s="577"/>
      <c r="V62" s="577"/>
      <c r="W62" s="578"/>
      <c r="X62" s="590" t="s">
        <v>1104</v>
      </c>
      <c r="Y62" s="591"/>
      <c r="Z62" s="591"/>
      <c r="AA62" s="591"/>
      <c r="AB62" s="591"/>
      <c r="AC62" s="591"/>
      <c r="AD62" s="592"/>
    </row>
    <row r="63" spans="2:30" ht="13.5">
      <c r="B63" s="587"/>
      <c r="C63" s="588"/>
      <c r="D63" s="588"/>
      <c r="E63" s="588"/>
      <c r="F63" s="588"/>
      <c r="G63" s="588"/>
      <c r="H63" s="589"/>
      <c r="I63" s="581"/>
      <c r="J63" s="577"/>
      <c r="K63" s="577"/>
      <c r="L63" s="577"/>
      <c r="M63" s="577"/>
      <c r="N63" s="577"/>
      <c r="O63" s="577"/>
      <c r="P63" s="578"/>
      <c r="Q63" s="581"/>
      <c r="R63" s="577"/>
      <c r="S63" s="577"/>
      <c r="T63" s="577"/>
      <c r="U63" s="577"/>
      <c r="V63" s="577"/>
      <c r="W63" s="578"/>
      <c r="X63" s="587" t="s">
        <v>1068</v>
      </c>
      <c r="Y63" s="588"/>
      <c r="Z63" s="588"/>
      <c r="AA63" s="588"/>
      <c r="AB63" s="588"/>
      <c r="AC63" s="588"/>
      <c r="AD63" s="589"/>
    </row>
    <row r="64" spans="2:30" ht="13.5">
      <c r="B64" s="572"/>
      <c r="C64" s="573"/>
      <c r="D64" s="573"/>
      <c r="E64" s="573"/>
      <c r="F64" s="573"/>
      <c r="G64" s="573"/>
      <c r="H64" s="574"/>
      <c r="I64" s="581"/>
      <c r="J64" s="577"/>
      <c r="K64" s="577"/>
      <c r="L64" s="577"/>
      <c r="M64" s="577"/>
      <c r="N64" s="577"/>
      <c r="O64" s="577"/>
      <c r="P64" s="578"/>
      <c r="Q64" s="581"/>
      <c r="R64" s="577"/>
      <c r="S64" s="577"/>
      <c r="T64" s="577"/>
      <c r="U64" s="577"/>
      <c r="V64" s="577"/>
      <c r="W64" s="578"/>
      <c r="X64" s="572"/>
      <c r="Y64" s="573"/>
      <c r="Z64" s="573"/>
      <c r="AA64" s="573"/>
      <c r="AB64" s="573"/>
      <c r="AC64" s="573"/>
      <c r="AD64" s="574"/>
    </row>
    <row r="65" spans="2:30" ht="13.5">
      <c r="B65" s="594" t="s">
        <v>1194</v>
      </c>
      <c r="C65" s="595"/>
      <c r="D65" s="595"/>
      <c r="E65" s="595"/>
      <c r="F65" s="595"/>
      <c r="G65" s="595"/>
      <c r="H65" s="596"/>
      <c r="I65" s="581"/>
      <c r="J65" s="577"/>
      <c r="K65" s="577"/>
      <c r="L65" s="577"/>
      <c r="M65" s="577"/>
      <c r="N65" s="577"/>
      <c r="O65" s="577"/>
      <c r="P65" s="578"/>
      <c r="Q65" s="581"/>
      <c r="R65" s="577"/>
      <c r="S65" s="577"/>
      <c r="T65" s="577"/>
      <c r="U65" s="577"/>
      <c r="V65" s="577"/>
      <c r="W65" s="578"/>
      <c r="X65" s="594" t="s">
        <v>1194</v>
      </c>
      <c r="Y65" s="595"/>
      <c r="Z65" s="595"/>
      <c r="AA65" s="595"/>
      <c r="AB65" s="595"/>
      <c r="AC65" s="595"/>
      <c r="AD65" s="596"/>
    </row>
    <row r="66" spans="2:30" ht="13.5">
      <c r="B66" s="597"/>
      <c r="C66" s="598"/>
      <c r="D66" s="598"/>
      <c r="E66" s="598"/>
      <c r="F66" s="598"/>
      <c r="G66" s="598"/>
      <c r="H66" s="599"/>
      <c r="I66" s="581"/>
      <c r="J66" s="577"/>
      <c r="K66" s="577"/>
      <c r="L66" s="577"/>
      <c r="M66" s="577"/>
      <c r="N66" s="577"/>
      <c r="O66" s="577"/>
      <c r="P66" s="578"/>
      <c r="Q66" s="581"/>
      <c r="R66" s="577"/>
      <c r="S66" s="577"/>
      <c r="T66" s="577"/>
      <c r="U66" s="577"/>
      <c r="V66" s="577"/>
      <c r="W66" s="578"/>
      <c r="X66" s="597"/>
      <c r="Y66" s="598"/>
      <c r="Z66" s="598"/>
      <c r="AA66" s="598"/>
      <c r="AB66" s="598"/>
      <c r="AC66" s="598"/>
      <c r="AD66" s="599"/>
    </row>
    <row r="67" spans="2:30" ht="9.75" customHeight="1">
      <c r="B67" s="597"/>
      <c r="C67" s="598"/>
      <c r="D67" s="598"/>
      <c r="E67" s="598"/>
      <c r="F67" s="598"/>
      <c r="G67" s="598"/>
      <c r="H67" s="599"/>
      <c r="I67" s="581"/>
      <c r="J67" s="577"/>
      <c r="K67" s="577"/>
      <c r="L67" s="577"/>
      <c r="M67" s="577"/>
      <c r="N67" s="577"/>
      <c r="O67" s="577"/>
      <c r="P67" s="578"/>
      <c r="Q67" s="581"/>
      <c r="R67" s="577"/>
      <c r="S67" s="577"/>
      <c r="T67" s="577"/>
      <c r="U67" s="577"/>
      <c r="V67" s="577"/>
      <c r="W67" s="578"/>
      <c r="X67" s="597"/>
      <c r="Y67" s="598"/>
      <c r="Z67" s="598"/>
      <c r="AA67" s="598"/>
      <c r="AB67" s="598"/>
      <c r="AC67" s="598"/>
      <c r="AD67" s="599"/>
    </row>
    <row r="68" spans="2:30" ht="13.5">
      <c r="B68" s="600"/>
      <c r="C68" s="601"/>
      <c r="D68" s="601"/>
      <c r="E68" s="601"/>
      <c r="F68" s="601"/>
      <c r="G68" s="601"/>
      <c r="H68" s="602"/>
      <c r="I68" s="582"/>
      <c r="J68" s="579"/>
      <c r="K68" s="579"/>
      <c r="L68" s="579"/>
      <c r="M68" s="579"/>
      <c r="N68" s="579"/>
      <c r="O68" s="579"/>
      <c r="P68" s="580"/>
      <c r="Q68" s="582"/>
      <c r="R68" s="579"/>
      <c r="S68" s="579"/>
      <c r="T68" s="579"/>
      <c r="U68" s="579"/>
      <c r="V68" s="579"/>
      <c r="W68" s="580"/>
      <c r="X68" s="600"/>
      <c r="Y68" s="601"/>
      <c r="Z68" s="601"/>
      <c r="AA68" s="601"/>
      <c r="AB68" s="601"/>
      <c r="AC68" s="601"/>
      <c r="AD68" s="602"/>
    </row>
    <row r="69" spans="25:30" ht="13.5">
      <c r="Y69" s="575" t="s">
        <v>1267</v>
      </c>
      <c r="Z69" s="575"/>
      <c r="AA69" s="575"/>
      <c r="AB69" s="575"/>
      <c r="AC69" s="575"/>
      <c r="AD69" s="575"/>
    </row>
  </sheetData>
  <sheetProtection/>
  <mergeCells count="26">
    <mergeCell ref="B59:H59"/>
    <mergeCell ref="X59:AD59"/>
    <mergeCell ref="Y69:AD69"/>
    <mergeCell ref="X63:AD64"/>
    <mergeCell ref="B62:H64"/>
    <mergeCell ref="X62:AD62"/>
    <mergeCell ref="I59:P68"/>
    <mergeCell ref="Q59:W68"/>
    <mergeCell ref="B65:H68"/>
    <mergeCell ref="X65:AD68"/>
    <mergeCell ref="A3:AE5"/>
    <mergeCell ref="P24:AA24"/>
    <mergeCell ref="R32:AC32"/>
    <mergeCell ref="B57:H58"/>
    <mergeCell ref="G53:AD56"/>
    <mergeCell ref="B55:F56"/>
    <mergeCell ref="B53:F54"/>
    <mergeCell ref="X57:AD58"/>
    <mergeCell ref="I57:P58"/>
    <mergeCell ref="Q57:W58"/>
    <mergeCell ref="M7:Q7"/>
    <mergeCell ref="R34:AC34"/>
    <mergeCell ref="R37:AC37"/>
    <mergeCell ref="R39:AC39"/>
    <mergeCell ref="R28:AC28"/>
    <mergeCell ref="R30:AC30"/>
  </mergeCells>
  <dataValidations count="1">
    <dataValidation allowBlank="1" showInputMessage="1" showErrorMessage="1" imeMode="hiragana" sqref="E41:Y41 R28:R29 R37 E30:E35 E39:Q39"/>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207"/>
  <sheetViews>
    <sheetView zoomScaleSheetLayoutView="100" zoomScalePageLayoutView="0" workbookViewId="0" topLeftCell="A1">
      <selection activeCell="W1" sqref="W1"/>
    </sheetView>
  </sheetViews>
  <sheetFormatPr defaultColWidth="4.125" defaultRowHeight="13.5"/>
  <cols>
    <col min="1" max="1" width="3.625" style="5" customWidth="1"/>
    <col min="2" max="5" width="4.125" style="5" customWidth="1"/>
    <col min="6" max="6" width="5.625" style="5" customWidth="1"/>
    <col min="7" max="7" width="4.125" style="5" customWidth="1"/>
    <col min="8" max="8" width="5.50390625" style="5" customWidth="1"/>
    <col min="9" max="9" width="3.00390625" style="5" customWidth="1"/>
    <col min="10" max="13" width="4.125" style="5" customWidth="1"/>
    <col min="14" max="14" width="7.625" style="5" customWidth="1"/>
    <col min="15" max="15" width="2.25390625" style="5" customWidth="1"/>
    <col min="16" max="17" width="4.125" style="5" customWidth="1"/>
    <col min="18" max="18" width="2.50390625" style="5" customWidth="1"/>
    <col min="19" max="16384" width="4.125" style="5" customWidth="1"/>
  </cols>
  <sheetData>
    <row r="1" spans="1:22" ht="19.5" customHeight="1">
      <c r="A1" s="611" t="s">
        <v>777</v>
      </c>
      <c r="B1" s="611"/>
      <c r="C1" s="611"/>
      <c r="D1" s="611"/>
      <c r="E1" s="611"/>
      <c r="F1" s="611"/>
      <c r="G1" s="611"/>
      <c r="H1" s="611"/>
      <c r="I1" s="611"/>
      <c r="J1" s="611"/>
      <c r="K1" s="611"/>
      <c r="L1" s="611"/>
      <c r="M1" s="611"/>
      <c r="N1" s="611"/>
      <c r="O1" s="611"/>
      <c r="P1" s="611"/>
      <c r="Q1" s="611"/>
      <c r="R1" s="611"/>
      <c r="S1" s="611"/>
      <c r="T1" s="611"/>
      <c r="U1" s="611"/>
      <c r="V1" s="612"/>
    </row>
    <row r="2" ht="13.5">
      <c r="A2" s="5" t="s">
        <v>652</v>
      </c>
    </row>
    <row r="3" spans="1:22" ht="6" customHeight="1">
      <c r="A3" s="6"/>
      <c r="B3" s="6"/>
      <c r="C3" s="6"/>
      <c r="D3" s="6"/>
      <c r="E3" s="6"/>
      <c r="F3" s="6"/>
      <c r="G3" s="6"/>
      <c r="H3" s="6"/>
      <c r="I3" s="6"/>
      <c r="J3" s="6"/>
      <c r="K3" s="6"/>
      <c r="L3" s="6"/>
      <c r="M3" s="6"/>
      <c r="N3" s="6"/>
      <c r="O3" s="6"/>
      <c r="P3" s="6"/>
      <c r="Q3" s="6"/>
      <c r="R3" s="6"/>
      <c r="S3" s="6"/>
      <c r="T3" s="6"/>
      <c r="U3" s="6"/>
      <c r="V3" s="6"/>
    </row>
    <row r="4" ht="6" customHeight="1"/>
    <row r="5" ht="13.5">
      <c r="A5" s="5" t="s">
        <v>653</v>
      </c>
    </row>
    <row r="6" spans="2:22" ht="13.5">
      <c r="B6" s="5" t="s">
        <v>654</v>
      </c>
      <c r="H6" s="607">
        <f>IF('概要１面'!H12="","",'概要１面'!H12)</f>
      </c>
      <c r="I6" s="607"/>
      <c r="J6" s="607"/>
      <c r="K6" s="607"/>
      <c r="L6" s="607"/>
      <c r="M6" s="607"/>
      <c r="N6" s="607"/>
      <c r="O6" s="607"/>
      <c r="P6" s="607"/>
      <c r="Q6" s="607"/>
      <c r="R6" s="607"/>
      <c r="S6" s="607"/>
      <c r="T6" s="607"/>
      <c r="U6" s="607"/>
      <c r="V6" s="607"/>
    </row>
    <row r="7" spans="2:22" ht="13.5">
      <c r="B7" s="5" t="s">
        <v>655</v>
      </c>
      <c r="H7" s="609">
        <f>IF('概要１面'!H13="","",'概要１面'!H13)</f>
      </c>
      <c r="I7" s="609"/>
      <c r="J7" s="609"/>
      <c r="K7" s="609"/>
      <c r="L7" s="609"/>
      <c r="M7" s="609"/>
      <c r="N7" s="609"/>
      <c r="O7" s="609"/>
      <c r="P7" s="609"/>
      <c r="Q7" s="609"/>
      <c r="R7" s="609"/>
      <c r="S7" s="609"/>
      <c r="T7" s="609"/>
      <c r="U7" s="609"/>
      <c r="V7" s="609"/>
    </row>
    <row r="8" spans="2:22" ht="13.5">
      <c r="B8" s="5" t="s">
        <v>656</v>
      </c>
      <c r="H8" s="604">
        <f>IF('概要１面'!H14="","",'概要１面'!H14)</f>
      </c>
      <c r="I8" s="604"/>
      <c r="J8" s="604"/>
      <c r="K8" s="604"/>
      <c r="L8" s="604"/>
      <c r="M8" s="604"/>
      <c r="N8" s="604"/>
      <c r="O8" s="604"/>
      <c r="P8" s="604"/>
      <c r="Q8" s="604"/>
      <c r="R8" s="604"/>
      <c r="S8" s="604"/>
      <c r="T8" s="604"/>
      <c r="U8" s="604"/>
      <c r="V8" s="604"/>
    </row>
    <row r="9" spans="2:22" ht="13.5">
      <c r="B9" s="5" t="s">
        <v>657</v>
      </c>
      <c r="H9" s="609">
        <f>IF('概要１面'!H15="","",'概要１面'!H15)</f>
      </c>
      <c r="I9" s="609"/>
      <c r="J9" s="609"/>
      <c r="K9" s="609"/>
      <c r="L9" s="609"/>
      <c r="M9" s="609"/>
      <c r="N9" s="609"/>
      <c r="O9" s="609"/>
      <c r="P9" s="609"/>
      <c r="Q9" s="609"/>
      <c r="R9" s="609"/>
      <c r="S9" s="609"/>
      <c r="T9" s="609"/>
      <c r="U9" s="609"/>
      <c r="V9" s="609"/>
    </row>
    <row r="10" spans="2:22" ht="13.5">
      <c r="B10" s="5" t="s">
        <v>658</v>
      </c>
      <c r="H10" s="482"/>
      <c r="I10" s="482"/>
      <c r="J10" s="482"/>
      <c r="K10" s="482"/>
      <c r="L10" s="482"/>
      <c r="M10" s="482"/>
      <c r="N10" s="482"/>
      <c r="O10" s="482"/>
      <c r="P10" s="482"/>
      <c r="Q10" s="482"/>
      <c r="R10" s="482"/>
      <c r="S10" s="482"/>
      <c r="T10" s="482"/>
      <c r="U10" s="482"/>
      <c r="V10" s="482"/>
    </row>
    <row r="11" spans="1:22" ht="6" customHeight="1">
      <c r="A11" s="6"/>
      <c r="B11" s="6"/>
      <c r="C11" s="6"/>
      <c r="D11" s="6"/>
      <c r="E11" s="6"/>
      <c r="F11" s="6"/>
      <c r="G11" s="6"/>
      <c r="H11" s="6"/>
      <c r="I11" s="6"/>
      <c r="J11" s="6"/>
      <c r="K11" s="6"/>
      <c r="L11" s="6"/>
      <c r="M11" s="6"/>
      <c r="N11" s="6"/>
      <c r="O11" s="6"/>
      <c r="P11" s="6"/>
      <c r="Q11" s="6"/>
      <c r="R11" s="6"/>
      <c r="S11" s="6"/>
      <c r="T11" s="6"/>
      <c r="U11" s="6"/>
      <c r="V11" s="6"/>
    </row>
    <row r="12" ht="6" customHeight="1"/>
    <row r="13" ht="13.5">
      <c r="A13" s="5" t="s">
        <v>659</v>
      </c>
    </row>
    <row r="14" spans="2:22" ht="13.5">
      <c r="B14" s="5" t="s">
        <v>660</v>
      </c>
      <c r="G14" s="7" t="s">
        <v>778</v>
      </c>
      <c r="H14" s="139">
        <f>IF('概要１面'!H20="","",'概要１面'!H20)</f>
      </c>
      <c r="I14" s="8" t="s">
        <v>779</v>
      </c>
      <c r="J14" s="5" t="s">
        <v>665</v>
      </c>
      <c r="L14" s="7" t="s">
        <v>775</v>
      </c>
      <c r="M14" s="606">
        <f>IF('概要１面'!M20="","",'概要１面'!M20)</f>
      </c>
      <c r="N14" s="606"/>
      <c r="O14" s="5" t="s">
        <v>774</v>
      </c>
      <c r="P14" s="475" t="s">
        <v>666</v>
      </c>
      <c r="Q14" s="475"/>
      <c r="R14" s="475"/>
      <c r="S14" s="605">
        <f>IF('概要１面'!S20="","",'概要１面'!S20)</f>
      </c>
      <c r="T14" s="605"/>
      <c r="U14" s="605"/>
      <c r="V14" s="5" t="s">
        <v>667</v>
      </c>
    </row>
    <row r="15" spans="2:22" ht="13.5">
      <c r="B15" s="5" t="s">
        <v>655</v>
      </c>
      <c r="H15" s="603">
        <f>IF('概要１面'!H21="","",'概要１面'!H21)</f>
      </c>
      <c r="I15" s="603"/>
      <c r="J15" s="603"/>
      <c r="K15" s="603"/>
      <c r="L15" s="603"/>
      <c r="M15" s="603"/>
      <c r="N15" s="603"/>
      <c r="O15" s="603"/>
      <c r="P15" s="603"/>
      <c r="Q15" s="603"/>
      <c r="R15" s="603"/>
      <c r="S15" s="603"/>
      <c r="T15" s="603"/>
      <c r="U15" s="603"/>
      <c r="V15" s="603"/>
    </row>
    <row r="16" spans="2:22" ht="13.5">
      <c r="B16" s="5" t="s">
        <v>661</v>
      </c>
      <c r="G16" s="7" t="s">
        <v>775</v>
      </c>
      <c r="H16" s="139">
        <f>IF('概要１面'!H22="","",'概要１面'!H22)</f>
      </c>
      <c r="I16" s="5" t="s">
        <v>774</v>
      </c>
      <c r="J16" s="5" t="s">
        <v>668</v>
      </c>
      <c r="M16" s="7" t="s">
        <v>775</v>
      </c>
      <c r="N16" s="139">
        <f>IF('概要１面'!N22="","",'概要１面'!N22)</f>
      </c>
      <c r="O16" s="5" t="s">
        <v>774</v>
      </c>
      <c r="P16" s="475" t="s">
        <v>669</v>
      </c>
      <c r="Q16" s="475"/>
      <c r="R16" s="475"/>
      <c r="S16" s="605">
        <f>IF('概要１面'!S22="","",'概要１面'!S22)</f>
      </c>
      <c r="T16" s="605"/>
      <c r="U16" s="605"/>
      <c r="V16" s="5" t="s">
        <v>667</v>
      </c>
    </row>
    <row r="17" spans="8:22" ht="13.5">
      <c r="H17" s="603">
        <f>IF('概要１面'!H23="","",'概要１面'!H23)</f>
      </c>
      <c r="I17" s="603"/>
      <c r="J17" s="603"/>
      <c r="K17" s="603"/>
      <c r="L17" s="603"/>
      <c r="M17" s="603"/>
      <c r="N17" s="603"/>
      <c r="O17" s="603"/>
      <c r="P17" s="603"/>
      <c r="Q17" s="603"/>
      <c r="R17" s="603"/>
      <c r="S17" s="603"/>
      <c r="T17" s="603"/>
      <c r="U17" s="603"/>
      <c r="V17" s="603"/>
    </row>
    <row r="18" spans="2:22" ht="13.5">
      <c r="B18" s="5" t="s">
        <v>662</v>
      </c>
      <c r="H18" s="607">
        <f>IF('概要１面'!H24="","",'概要１面'!H24)</f>
      </c>
      <c r="I18" s="607"/>
      <c r="J18" s="607"/>
      <c r="K18" s="607"/>
      <c r="L18" s="607"/>
      <c r="M18" s="607"/>
      <c r="N18" s="607"/>
      <c r="O18" s="607"/>
      <c r="P18" s="607"/>
      <c r="Q18" s="607"/>
      <c r="R18" s="607"/>
      <c r="S18" s="607"/>
      <c r="T18" s="607"/>
      <c r="U18" s="607"/>
      <c r="V18" s="607"/>
    </row>
    <row r="19" spans="2:22" ht="13.5">
      <c r="B19" s="5" t="s">
        <v>663</v>
      </c>
      <c r="H19" s="603">
        <f>IF('概要１面'!H25="","",'概要１面'!H25)</f>
      </c>
      <c r="I19" s="603"/>
      <c r="J19" s="603"/>
      <c r="K19" s="603"/>
      <c r="L19" s="603"/>
      <c r="M19" s="603"/>
      <c r="N19" s="603"/>
      <c r="O19" s="603"/>
      <c r="P19" s="603"/>
      <c r="Q19" s="603"/>
      <c r="R19" s="603"/>
      <c r="S19" s="603"/>
      <c r="T19" s="603"/>
      <c r="U19" s="603"/>
      <c r="V19" s="603"/>
    </row>
    <row r="20" spans="2:22" ht="13.5">
      <c r="B20" s="5" t="s">
        <v>664</v>
      </c>
      <c r="H20" s="607">
        <f>IF('概要１面'!H26="","",'概要１面'!H26)</f>
      </c>
      <c r="I20" s="607"/>
      <c r="J20" s="607"/>
      <c r="K20" s="607"/>
      <c r="L20" s="607"/>
      <c r="M20" s="607"/>
      <c r="N20" s="607"/>
      <c r="O20" s="607"/>
      <c r="P20" s="607"/>
      <c r="Q20" s="607"/>
      <c r="R20" s="607"/>
      <c r="S20" s="607"/>
      <c r="T20" s="607"/>
      <c r="U20" s="607"/>
      <c r="V20" s="607"/>
    </row>
    <row r="21" spans="2:22" ht="13.5">
      <c r="B21" s="5" t="s">
        <v>849</v>
      </c>
      <c r="H21" s="477"/>
      <c r="I21" s="477"/>
      <c r="J21" s="477"/>
      <c r="K21" s="477"/>
      <c r="L21" s="477"/>
      <c r="M21" s="477"/>
      <c r="N21" s="477"/>
      <c r="O21" s="477"/>
      <c r="P21" s="477"/>
      <c r="Q21" s="477"/>
      <c r="R21" s="477"/>
      <c r="S21" s="477"/>
      <c r="T21" s="477"/>
      <c r="U21" s="477"/>
      <c r="V21" s="477"/>
    </row>
    <row r="22" spans="1:22" ht="6" customHeight="1">
      <c r="A22" s="6"/>
      <c r="B22" s="6"/>
      <c r="C22" s="6"/>
      <c r="D22" s="6"/>
      <c r="E22" s="6"/>
      <c r="F22" s="6"/>
      <c r="G22" s="6"/>
      <c r="H22" s="6"/>
      <c r="I22" s="6"/>
      <c r="J22" s="6"/>
      <c r="K22" s="6"/>
      <c r="L22" s="6"/>
      <c r="M22" s="6"/>
      <c r="N22" s="6"/>
      <c r="O22" s="6"/>
      <c r="P22" s="6"/>
      <c r="Q22" s="6"/>
      <c r="R22" s="6"/>
      <c r="S22" s="6"/>
      <c r="T22" s="6"/>
      <c r="U22" s="6"/>
      <c r="V22" s="6"/>
    </row>
    <row r="23" ht="6" customHeight="1"/>
    <row r="24" ht="13.5">
      <c r="A24" s="5" t="s">
        <v>670</v>
      </c>
    </row>
    <row r="25" ht="13.5">
      <c r="A25" s="5" t="s">
        <v>840</v>
      </c>
    </row>
    <row r="26" spans="2:22" ht="13.5">
      <c r="B26" s="5" t="s">
        <v>660</v>
      </c>
      <c r="F26" s="7"/>
      <c r="G26" s="7" t="s">
        <v>778</v>
      </c>
      <c r="H26" s="139">
        <f>IF('概要１面'!H32="","",'概要１面'!H32)</f>
      </c>
      <c r="I26" s="8" t="s">
        <v>779</v>
      </c>
      <c r="J26" s="5" t="s">
        <v>665</v>
      </c>
      <c r="L26" s="7" t="s">
        <v>775</v>
      </c>
      <c r="M26" s="606">
        <f>IF('概要１面'!M32="","",'概要１面'!M32)</f>
      </c>
      <c r="N26" s="606"/>
      <c r="O26" s="5" t="s">
        <v>774</v>
      </c>
      <c r="P26" s="475" t="s">
        <v>666</v>
      </c>
      <c r="Q26" s="475"/>
      <c r="R26" s="475"/>
      <c r="S26" s="605">
        <f>IF('概要１面'!S32="","",'概要１面'!S32)</f>
      </c>
      <c r="T26" s="605"/>
      <c r="U26" s="605"/>
      <c r="V26" s="5" t="s">
        <v>667</v>
      </c>
    </row>
    <row r="27" spans="2:22" ht="13.5">
      <c r="B27" s="5" t="s">
        <v>655</v>
      </c>
      <c r="H27" s="603">
        <f>IF('概要１面'!H33="","",'概要１面'!H33)</f>
      </c>
      <c r="I27" s="603"/>
      <c r="J27" s="603"/>
      <c r="K27" s="603"/>
      <c r="L27" s="603"/>
      <c r="M27" s="603"/>
      <c r="N27" s="603"/>
      <c r="O27" s="603"/>
      <c r="P27" s="603"/>
      <c r="Q27" s="603"/>
      <c r="R27" s="603"/>
      <c r="S27" s="603"/>
      <c r="T27" s="603"/>
      <c r="U27" s="603"/>
      <c r="V27" s="603"/>
    </row>
    <row r="28" spans="2:22" ht="13.5">
      <c r="B28" s="5" t="s">
        <v>661</v>
      </c>
      <c r="G28" s="7" t="s">
        <v>775</v>
      </c>
      <c r="H28" s="139">
        <f>IF('概要１面'!H34="","",'概要１面'!H34)</f>
      </c>
      <c r="I28" s="5" t="s">
        <v>774</v>
      </c>
      <c r="J28" s="5" t="s">
        <v>668</v>
      </c>
      <c r="M28" s="7" t="s">
        <v>775</v>
      </c>
      <c r="N28" s="139">
        <f>IF('概要１面'!N34="","",'概要１面'!N34)</f>
      </c>
      <c r="O28" s="5" t="s">
        <v>774</v>
      </c>
      <c r="P28" s="475" t="s">
        <v>669</v>
      </c>
      <c r="Q28" s="475"/>
      <c r="R28" s="475"/>
      <c r="S28" s="605">
        <f>IF('概要１面'!S34="","",'概要１面'!S34)</f>
      </c>
      <c r="T28" s="605"/>
      <c r="U28" s="605"/>
      <c r="V28" s="5" t="s">
        <v>667</v>
      </c>
    </row>
    <row r="29" spans="8:22" ht="13.5">
      <c r="H29" s="603">
        <f>IF('概要１面'!H35="","",'概要１面'!H35)</f>
      </c>
      <c r="I29" s="603"/>
      <c r="J29" s="603"/>
      <c r="K29" s="603"/>
      <c r="L29" s="603"/>
      <c r="M29" s="603"/>
      <c r="N29" s="603"/>
      <c r="O29" s="603"/>
      <c r="P29" s="603"/>
      <c r="Q29" s="603"/>
      <c r="R29" s="603"/>
      <c r="S29" s="603"/>
      <c r="T29" s="603"/>
      <c r="U29" s="603"/>
      <c r="V29" s="603"/>
    </row>
    <row r="30" spans="2:22" ht="13.5">
      <c r="B30" s="5" t="s">
        <v>662</v>
      </c>
      <c r="H30" s="607">
        <f>IF('概要１面'!H36="","",'概要１面'!H36)</f>
      </c>
      <c r="I30" s="607"/>
      <c r="J30" s="607"/>
      <c r="K30" s="607"/>
      <c r="L30" s="607"/>
      <c r="M30" s="607"/>
      <c r="N30" s="607"/>
      <c r="O30" s="607"/>
      <c r="P30" s="607"/>
      <c r="Q30" s="607"/>
      <c r="R30" s="607"/>
      <c r="S30" s="607"/>
      <c r="T30" s="607"/>
      <c r="U30" s="607"/>
      <c r="V30" s="607"/>
    </row>
    <row r="31" spans="2:22" ht="13.5">
      <c r="B31" s="5" t="s">
        <v>663</v>
      </c>
      <c r="H31" s="603">
        <f>IF('概要１面'!H37="","",'概要１面'!H37)</f>
      </c>
      <c r="I31" s="603"/>
      <c r="J31" s="603"/>
      <c r="K31" s="603"/>
      <c r="L31" s="603"/>
      <c r="M31" s="603"/>
      <c r="N31" s="603"/>
      <c r="O31" s="603"/>
      <c r="P31" s="603"/>
      <c r="Q31" s="603"/>
      <c r="R31" s="603"/>
      <c r="S31" s="603"/>
      <c r="T31" s="603"/>
      <c r="U31" s="603"/>
      <c r="V31" s="603"/>
    </row>
    <row r="32" spans="2:22" ht="13.5">
      <c r="B32" s="5" t="s">
        <v>664</v>
      </c>
      <c r="H32" s="607">
        <f>IF('概要１面'!H38="","",'概要１面'!H38)</f>
      </c>
      <c r="I32" s="607"/>
      <c r="J32" s="607"/>
      <c r="K32" s="607"/>
      <c r="L32" s="607"/>
      <c r="M32" s="607"/>
      <c r="N32" s="607"/>
      <c r="O32" s="607"/>
      <c r="P32" s="607"/>
      <c r="Q32" s="607"/>
      <c r="R32" s="607"/>
      <c r="S32" s="607"/>
      <c r="T32" s="607"/>
      <c r="U32" s="607"/>
      <c r="V32" s="607"/>
    </row>
    <row r="33" spans="2:22" ht="13.5" customHeight="1">
      <c r="B33" s="193" t="s">
        <v>450</v>
      </c>
      <c r="H33" s="603">
        <f>IF('概要１面'!H39="","",'概要１面'!H39)</f>
      </c>
      <c r="I33" s="603"/>
      <c r="J33" s="603"/>
      <c r="K33" s="603"/>
      <c r="L33" s="603"/>
      <c r="M33" s="603"/>
      <c r="N33" s="603"/>
      <c r="O33" s="603"/>
      <c r="P33" s="603"/>
      <c r="Q33" s="603"/>
      <c r="R33" s="603"/>
      <c r="S33" s="603"/>
      <c r="T33" s="603"/>
      <c r="U33" s="603"/>
      <c r="V33" s="603"/>
    </row>
    <row r="34" spans="1:22" ht="6" customHeight="1">
      <c r="A34" s="20"/>
      <c r="B34" s="20"/>
      <c r="C34" s="20"/>
      <c r="D34" s="20"/>
      <c r="E34" s="20"/>
      <c r="F34" s="20"/>
      <c r="G34" s="20"/>
      <c r="H34" s="21"/>
      <c r="I34" s="21"/>
      <c r="J34" s="21"/>
      <c r="K34" s="21"/>
      <c r="L34" s="21"/>
      <c r="M34" s="21"/>
      <c r="N34" s="21"/>
      <c r="O34" s="21"/>
      <c r="P34" s="21"/>
      <c r="Q34" s="21"/>
      <c r="R34" s="21"/>
      <c r="S34" s="21"/>
      <c r="T34" s="21"/>
      <c r="U34" s="21"/>
      <c r="V34" s="21"/>
    </row>
    <row r="35" spans="1:22" ht="6" customHeight="1">
      <c r="A35" s="23"/>
      <c r="B35" s="23"/>
      <c r="C35" s="23"/>
      <c r="D35" s="23"/>
      <c r="E35" s="23"/>
      <c r="F35" s="23"/>
      <c r="G35" s="23"/>
      <c r="H35" s="24"/>
      <c r="I35" s="24"/>
      <c r="J35" s="24"/>
      <c r="K35" s="24"/>
      <c r="L35" s="24"/>
      <c r="M35" s="24"/>
      <c r="N35" s="24"/>
      <c r="O35" s="24"/>
      <c r="P35" s="24"/>
      <c r="Q35" s="24"/>
      <c r="R35" s="24"/>
      <c r="S35" s="24"/>
      <c r="T35" s="24"/>
      <c r="U35" s="24"/>
      <c r="V35" s="24"/>
    </row>
    <row r="36" ht="13.5" customHeight="1">
      <c r="A36" s="5" t="s">
        <v>842</v>
      </c>
    </row>
    <row r="37" spans="2:22" ht="13.5" customHeight="1">
      <c r="B37" s="5" t="s">
        <v>660</v>
      </c>
      <c r="F37" s="7"/>
      <c r="G37" s="7" t="s">
        <v>778</v>
      </c>
      <c r="H37" s="139">
        <f>IF('概要１面'!H43="","",'概要１面'!H43)</f>
      </c>
      <c r="I37" s="8" t="s">
        <v>779</v>
      </c>
      <c r="J37" s="5" t="s">
        <v>665</v>
      </c>
      <c r="L37" s="7" t="s">
        <v>775</v>
      </c>
      <c r="M37" s="606">
        <f>IF('概要１面'!M43="","",'概要１面'!M43)</f>
      </c>
      <c r="N37" s="606"/>
      <c r="O37" s="5" t="s">
        <v>774</v>
      </c>
      <c r="P37" s="475" t="s">
        <v>666</v>
      </c>
      <c r="Q37" s="475"/>
      <c r="R37" s="475"/>
      <c r="S37" s="605">
        <f>IF('概要１面'!S43="","",'概要１面'!S43)</f>
      </c>
      <c r="T37" s="605"/>
      <c r="U37" s="605"/>
      <c r="V37" s="5" t="s">
        <v>667</v>
      </c>
    </row>
    <row r="38" spans="2:22" ht="13.5" customHeight="1">
      <c r="B38" s="5" t="s">
        <v>655</v>
      </c>
      <c r="H38" s="603">
        <f>IF('概要１面'!H44="","",'概要１面'!H44)</f>
      </c>
      <c r="I38" s="603"/>
      <c r="J38" s="603"/>
      <c r="K38" s="603"/>
      <c r="L38" s="603"/>
      <c r="M38" s="603"/>
      <c r="N38" s="603"/>
      <c r="O38" s="603"/>
      <c r="P38" s="603"/>
      <c r="Q38" s="603"/>
      <c r="R38" s="603"/>
      <c r="S38" s="603"/>
      <c r="T38" s="603"/>
      <c r="U38" s="603"/>
      <c r="V38" s="603"/>
    </row>
    <row r="39" spans="2:22" ht="13.5" customHeight="1">
      <c r="B39" s="5" t="s">
        <v>661</v>
      </c>
      <c r="G39" s="7" t="s">
        <v>775</v>
      </c>
      <c r="H39" s="139">
        <f>IF('概要１面'!H45="","",'概要１面'!H45)</f>
      </c>
      <c r="I39" s="5" t="s">
        <v>774</v>
      </c>
      <c r="J39" s="5" t="s">
        <v>668</v>
      </c>
      <c r="M39" s="7" t="s">
        <v>775</v>
      </c>
      <c r="N39" s="139">
        <f>IF('概要１面'!N45="","",'概要１面'!N45)</f>
      </c>
      <c r="O39" s="5" t="s">
        <v>774</v>
      </c>
      <c r="P39" s="475" t="s">
        <v>669</v>
      </c>
      <c r="Q39" s="475"/>
      <c r="R39" s="475"/>
      <c r="S39" s="605">
        <f>IF('概要１面'!S45="","",'概要１面'!S45)</f>
      </c>
      <c r="T39" s="605"/>
      <c r="U39" s="605"/>
      <c r="V39" s="5" t="s">
        <v>667</v>
      </c>
    </row>
    <row r="40" spans="8:22" ht="13.5" customHeight="1">
      <c r="H40" s="603">
        <f>IF('概要１面'!H46="","",'概要１面'!H46)</f>
      </c>
      <c r="I40" s="603"/>
      <c r="J40" s="603"/>
      <c r="K40" s="603"/>
      <c r="L40" s="603"/>
      <c r="M40" s="603"/>
      <c r="N40" s="603"/>
      <c r="O40" s="603"/>
      <c r="P40" s="603"/>
      <c r="Q40" s="603"/>
      <c r="R40" s="603"/>
      <c r="S40" s="603"/>
      <c r="T40" s="603"/>
      <c r="U40" s="603"/>
      <c r="V40" s="603"/>
    </row>
    <row r="41" spans="2:22" ht="13.5" customHeight="1">
      <c r="B41" s="5" t="s">
        <v>662</v>
      </c>
      <c r="H41" s="607">
        <f>IF('概要１面'!H47="","",'概要１面'!H47)</f>
      </c>
      <c r="I41" s="607"/>
      <c r="J41" s="607"/>
      <c r="K41" s="607"/>
      <c r="L41" s="607"/>
      <c r="M41" s="607"/>
      <c r="N41" s="607"/>
      <c r="O41" s="607"/>
      <c r="P41" s="607"/>
      <c r="Q41" s="607"/>
      <c r="R41" s="607"/>
      <c r="S41" s="607"/>
      <c r="T41" s="607"/>
      <c r="U41" s="607"/>
      <c r="V41" s="607"/>
    </row>
    <row r="42" spans="2:22" ht="13.5" customHeight="1">
      <c r="B42" s="5" t="s">
        <v>663</v>
      </c>
      <c r="H42" s="603">
        <f>IF('概要１面'!H48="","",'概要１面'!H48)</f>
      </c>
      <c r="I42" s="603"/>
      <c r="J42" s="603"/>
      <c r="K42" s="603"/>
      <c r="L42" s="603"/>
      <c r="M42" s="603"/>
      <c r="N42" s="603"/>
      <c r="O42" s="603"/>
      <c r="P42" s="603"/>
      <c r="Q42" s="603"/>
      <c r="R42" s="603"/>
      <c r="S42" s="603"/>
      <c r="T42" s="603"/>
      <c r="U42" s="603"/>
      <c r="V42" s="603"/>
    </row>
    <row r="43" spans="2:22" ht="13.5" customHeight="1">
      <c r="B43" s="5" t="s">
        <v>664</v>
      </c>
      <c r="H43" s="607">
        <f>IF('概要１面'!H49="","",'概要１面'!H49)</f>
      </c>
      <c r="I43" s="607"/>
      <c r="J43" s="607"/>
      <c r="K43" s="607"/>
      <c r="L43" s="607"/>
      <c r="M43" s="607"/>
      <c r="N43" s="607"/>
      <c r="O43" s="607"/>
      <c r="P43" s="607"/>
      <c r="Q43" s="607"/>
      <c r="R43" s="607"/>
      <c r="S43" s="607"/>
      <c r="T43" s="607"/>
      <c r="U43" s="607"/>
      <c r="V43" s="607"/>
    </row>
    <row r="44" spans="2:22" ht="13.5" customHeight="1">
      <c r="B44" s="193" t="s">
        <v>450</v>
      </c>
      <c r="H44" s="603">
        <f>IF('概要１面'!H50="","",'概要１面'!H50)</f>
      </c>
      <c r="I44" s="603"/>
      <c r="J44" s="603"/>
      <c r="K44" s="603"/>
      <c r="L44" s="603"/>
      <c r="M44" s="603"/>
      <c r="N44" s="603"/>
      <c r="O44" s="603"/>
      <c r="P44" s="603"/>
      <c r="Q44" s="603"/>
      <c r="R44" s="603"/>
      <c r="S44" s="603"/>
      <c r="T44" s="603"/>
      <c r="U44" s="603"/>
      <c r="V44" s="603"/>
    </row>
    <row r="45" spans="1:22" ht="6" customHeight="1">
      <c r="A45" s="20"/>
      <c r="B45" s="20"/>
      <c r="C45" s="20"/>
      <c r="D45" s="20"/>
      <c r="E45" s="20"/>
      <c r="F45" s="20"/>
      <c r="G45" s="20"/>
      <c r="H45" s="21"/>
      <c r="I45" s="21"/>
      <c r="J45" s="21"/>
      <c r="K45" s="21"/>
      <c r="L45" s="21"/>
      <c r="M45" s="21"/>
      <c r="N45" s="21"/>
      <c r="O45" s="21"/>
      <c r="P45" s="21"/>
      <c r="Q45" s="21"/>
      <c r="R45" s="21"/>
      <c r="S45" s="21"/>
      <c r="T45" s="21"/>
      <c r="U45" s="21"/>
      <c r="V45" s="21"/>
    </row>
    <row r="46" spans="1:22" ht="6" customHeight="1">
      <c r="A46" s="23"/>
      <c r="B46" s="23"/>
      <c r="C46" s="23"/>
      <c r="D46" s="23"/>
      <c r="E46" s="23"/>
      <c r="F46" s="23"/>
      <c r="G46" s="23"/>
      <c r="H46" s="24"/>
      <c r="I46" s="24"/>
      <c r="J46" s="24"/>
      <c r="K46" s="24"/>
      <c r="L46" s="24"/>
      <c r="M46" s="24"/>
      <c r="N46" s="24"/>
      <c r="O46" s="24"/>
      <c r="P46" s="24"/>
      <c r="Q46" s="24"/>
      <c r="R46" s="24"/>
      <c r="S46" s="24"/>
      <c r="T46" s="24"/>
      <c r="U46" s="24"/>
      <c r="V46" s="24"/>
    </row>
    <row r="47" spans="2:22" ht="13.5" customHeight="1">
      <c r="B47" s="5" t="s">
        <v>660</v>
      </c>
      <c r="F47" s="7"/>
      <c r="G47" s="7" t="s">
        <v>778</v>
      </c>
      <c r="H47" s="139">
        <f>IF('概要１面'!H53="","",'概要１面'!H53)</f>
      </c>
      <c r="I47" s="8" t="s">
        <v>779</v>
      </c>
      <c r="J47" s="5" t="s">
        <v>665</v>
      </c>
      <c r="L47" s="7" t="s">
        <v>775</v>
      </c>
      <c r="M47" s="606">
        <f>IF('概要１面'!M53="","",'概要１面'!M53)</f>
      </c>
      <c r="N47" s="606"/>
      <c r="O47" s="5" t="s">
        <v>774</v>
      </c>
      <c r="P47" s="475" t="s">
        <v>666</v>
      </c>
      <c r="Q47" s="475"/>
      <c r="R47" s="475"/>
      <c r="S47" s="605">
        <f>IF('概要１面'!S53="","",'概要１面'!S53)</f>
      </c>
      <c r="T47" s="605"/>
      <c r="U47" s="605"/>
      <c r="V47" s="5" t="s">
        <v>667</v>
      </c>
    </row>
    <row r="48" spans="2:22" ht="13.5" customHeight="1">
      <c r="B48" s="5" t="s">
        <v>655</v>
      </c>
      <c r="H48" s="603">
        <f>IF('概要１面'!H54="","",'概要１面'!H54)</f>
      </c>
      <c r="I48" s="603"/>
      <c r="J48" s="603"/>
      <c r="K48" s="603"/>
      <c r="L48" s="603"/>
      <c r="M48" s="603"/>
      <c r="N48" s="603"/>
      <c r="O48" s="603"/>
      <c r="P48" s="603"/>
      <c r="Q48" s="603"/>
      <c r="R48" s="603"/>
      <c r="S48" s="603"/>
      <c r="T48" s="603"/>
      <c r="U48" s="603"/>
      <c r="V48" s="603"/>
    </row>
    <row r="49" spans="2:22" ht="13.5" customHeight="1">
      <c r="B49" s="5" t="s">
        <v>661</v>
      </c>
      <c r="G49" s="7" t="s">
        <v>775</v>
      </c>
      <c r="H49" s="139">
        <f>IF('概要１面'!H55="","",'概要１面'!H55)</f>
      </c>
      <c r="I49" s="5" t="s">
        <v>774</v>
      </c>
      <c r="J49" s="5" t="s">
        <v>668</v>
      </c>
      <c r="M49" s="7" t="s">
        <v>775</v>
      </c>
      <c r="N49" s="139">
        <f>IF('概要１面'!N55="","",'概要１面'!N55)</f>
      </c>
      <c r="O49" s="5" t="s">
        <v>774</v>
      </c>
      <c r="P49" s="475" t="s">
        <v>669</v>
      </c>
      <c r="Q49" s="475"/>
      <c r="R49" s="475"/>
      <c r="S49" s="605">
        <f>IF('概要１面'!S55="","",'概要１面'!S55)</f>
      </c>
      <c r="T49" s="605"/>
      <c r="U49" s="605"/>
      <c r="V49" s="5" t="s">
        <v>667</v>
      </c>
    </row>
    <row r="50" spans="8:22" ht="13.5" customHeight="1">
      <c r="H50" s="603">
        <f>IF('概要１面'!H56="","",'概要１面'!H56)</f>
      </c>
      <c r="I50" s="603"/>
      <c r="J50" s="603"/>
      <c r="K50" s="603"/>
      <c r="L50" s="603"/>
      <c r="M50" s="603"/>
      <c r="N50" s="603"/>
      <c r="O50" s="603"/>
      <c r="P50" s="603"/>
      <c r="Q50" s="603"/>
      <c r="R50" s="603"/>
      <c r="S50" s="603"/>
      <c r="T50" s="603"/>
      <c r="U50" s="603"/>
      <c r="V50" s="603"/>
    </row>
    <row r="51" spans="2:22" ht="13.5" customHeight="1">
      <c r="B51" s="5" t="s">
        <v>662</v>
      </c>
      <c r="H51" s="607">
        <f>IF('概要１面'!H57="","",'概要１面'!H57)</f>
      </c>
      <c r="I51" s="607"/>
      <c r="J51" s="607"/>
      <c r="K51" s="607"/>
      <c r="L51" s="607"/>
      <c r="M51" s="607"/>
      <c r="N51" s="607"/>
      <c r="O51" s="607"/>
      <c r="P51" s="607"/>
      <c r="Q51" s="607"/>
      <c r="R51" s="607"/>
      <c r="S51" s="607"/>
      <c r="T51" s="607"/>
      <c r="U51" s="607"/>
      <c r="V51" s="607"/>
    </row>
    <row r="52" spans="2:22" ht="13.5" customHeight="1">
      <c r="B52" s="5" t="s">
        <v>663</v>
      </c>
      <c r="H52" s="603">
        <f>IF('概要１面'!H58="","",'概要１面'!H58)</f>
      </c>
      <c r="I52" s="603"/>
      <c r="J52" s="603"/>
      <c r="K52" s="603"/>
      <c r="L52" s="603"/>
      <c r="M52" s="603"/>
      <c r="N52" s="603"/>
      <c r="O52" s="603"/>
      <c r="P52" s="603"/>
      <c r="Q52" s="603"/>
      <c r="R52" s="603"/>
      <c r="S52" s="603"/>
      <c r="T52" s="603"/>
      <c r="U52" s="603"/>
      <c r="V52" s="603"/>
    </row>
    <row r="53" spans="2:22" ht="13.5" customHeight="1">
      <c r="B53" s="5" t="s">
        <v>664</v>
      </c>
      <c r="H53" s="607">
        <f>IF('概要１面'!H59="","",'概要１面'!H59)</f>
      </c>
      <c r="I53" s="607"/>
      <c r="J53" s="607"/>
      <c r="K53" s="607"/>
      <c r="L53" s="607"/>
      <c r="M53" s="607"/>
      <c r="N53" s="607"/>
      <c r="O53" s="607"/>
      <c r="P53" s="607"/>
      <c r="Q53" s="607"/>
      <c r="R53" s="607"/>
      <c r="S53" s="607"/>
      <c r="T53" s="607"/>
      <c r="U53" s="607"/>
      <c r="V53" s="607"/>
    </row>
    <row r="54" spans="2:22" ht="13.5" customHeight="1">
      <c r="B54" s="193" t="s">
        <v>450</v>
      </c>
      <c r="H54" s="603">
        <f>IF('概要１面'!H60="","",'概要１面'!H60)</f>
      </c>
      <c r="I54" s="603"/>
      <c r="J54" s="603"/>
      <c r="K54" s="603"/>
      <c r="L54" s="603"/>
      <c r="M54" s="603"/>
      <c r="N54" s="603"/>
      <c r="O54" s="603"/>
      <c r="P54" s="603"/>
      <c r="Q54" s="603"/>
      <c r="R54" s="603"/>
      <c r="S54" s="603"/>
      <c r="T54" s="603"/>
      <c r="U54" s="603"/>
      <c r="V54" s="603"/>
    </row>
    <row r="55" spans="1:22" ht="6" customHeight="1">
      <c r="A55" s="20"/>
      <c r="B55" s="20"/>
      <c r="C55" s="20"/>
      <c r="D55" s="20"/>
      <c r="E55" s="20"/>
      <c r="F55" s="20"/>
      <c r="G55" s="20"/>
      <c r="H55" s="21"/>
      <c r="I55" s="21"/>
      <c r="J55" s="21"/>
      <c r="K55" s="21"/>
      <c r="L55" s="21"/>
      <c r="M55" s="21"/>
      <c r="N55" s="21"/>
      <c r="O55" s="21"/>
      <c r="P55" s="21"/>
      <c r="Q55" s="21"/>
      <c r="R55" s="21"/>
      <c r="S55" s="21"/>
      <c r="T55" s="21"/>
      <c r="U55" s="21"/>
      <c r="V55" s="21"/>
    </row>
    <row r="56" spans="1:22" ht="6" customHeight="1">
      <c r="A56" s="23"/>
      <c r="B56" s="23"/>
      <c r="C56" s="23"/>
      <c r="D56" s="23"/>
      <c r="E56" s="23"/>
      <c r="F56" s="23"/>
      <c r="G56" s="23"/>
      <c r="H56" s="24"/>
      <c r="I56" s="24"/>
      <c r="J56" s="24"/>
      <c r="K56" s="24"/>
      <c r="L56" s="24"/>
      <c r="M56" s="24"/>
      <c r="N56" s="24"/>
      <c r="O56" s="24"/>
      <c r="P56" s="24"/>
      <c r="Q56" s="24"/>
      <c r="R56" s="24"/>
      <c r="S56" s="24"/>
      <c r="T56" s="24"/>
      <c r="U56" s="24"/>
      <c r="V56" s="24"/>
    </row>
    <row r="57" spans="2:22" ht="13.5" customHeight="1">
      <c r="B57" s="5" t="s">
        <v>660</v>
      </c>
      <c r="F57" s="7"/>
      <c r="G57" s="7" t="s">
        <v>778</v>
      </c>
      <c r="H57" s="139">
        <f>IF('概要１面'!H63="","",'概要１面'!H63)</f>
      </c>
      <c r="I57" s="8" t="s">
        <v>779</v>
      </c>
      <c r="J57" s="5" t="s">
        <v>665</v>
      </c>
      <c r="L57" s="7" t="s">
        <v>775</v>
      </c>
      <c r="M57" s="606">
        <f>IF('概要１面'!M63="","",'概要１面'!M63)</f>
      </c>
      <c r="N57" s="606"/>
      <c r="O57" s="5" t="s">
        <v>774</v>
      </c>
      <c r="P57" s="475" t="s">
        <v>666</v>
      </c>
      <c r="Q57" s="475"/>
      <c r="R57" s="475"/>
      <c r="S57" s="605">
        <f>IF('概要１面'!S63="","",'概要１面'!S63)</f>
      </c>
      <c r="T57" s="605"/>
      <c r="U57" s="605"/>
      <c r="V57" s="5" t="s">
        <v>667</v>
      </c>
    </row>
    <row r="58" spans="2:22" ht="13.5" customHeight="1">
      <c r="B58" s="5" t="s">
        <v>655</v>
      </c>
      <c r="H58" s="603">
        <f>IF('概要１面'!H64="","",'概要１面'!H64)</f>
      </c>
      <c r="I58" s="603"/>
      <c r="J58" s="603"/>
      <c r="K58" s="603"/>
      <c r="L58" s="603"/>
      <c r="M58" s="603"/>
      <c r="N58" s="603"/>
      <c r="O58" s="603"/>
      <c r="P58" s="603"/>
      <c r="Q58" s="603"/>
      <c r="R58" s="603"/>
      <c r="S58" s="603"/>
      <c r="T58" s="603"/>
      <c r="U58" s="603"/>
      <c r="V58" s="603"/>
    </row>
    <row r="59" spans="2:22" ht="13.5" customHeight="1">
      <c r="B59" s="5" t="s">
        <v>661</v>
      </c>
      <c r="G59" s="7" t="s">
        <v>775</v>
      </c>
      <c r="H59" s="139">
        <f>IF('概要１面'!H65="","",'概要１面'!H65)</f>
      </c>
      <c r="I59" s="5" t="s">
        <v>774</v>
      </c>
      <c r="J59" s="5" t="s">
        <v>668</v>
      </c>
      <c r="M59" s="7" t="s">
        <v>775</v>
      </c>
      <c r="N59" s="139">
        <f>IF('概要１面'!N65="","",'概要１面'!N65)</f>
      </c>
      <c r="O59" s="5" t="s">
        <v>774</v>
      </c>
      <c r="P59" s="475" t="s">
        <v>669</v>
      </c>
      <c r="Q59" s="475"/>
      <c r="R59" s="475"/>
      <c r="S59" s="605">
        <f>IF('概要１面'!S65="","",'概要１面'!S65)</f>
      </c>
      <c r="T59" s="605"/>
      <c r="U59" s="605"/>
      <c r="V59" s="5" t="s">
        <v>667</v>
      </c>
    </row>
    <row r="60" spans="8:22" ht="13.5" customHeight="1">
      <c r="H60" s="603">
        <f>IF('概要１面'!H66="","",'概要１面'!H66)</f>
      </c>
      <c r="I60" s="603"/>
      <c r="J60" s="603"/>
      <c r="K60" s="603"/>
      <c r="L60" s="603"/>
      <c r="M60" s="603"/>
      <c r="N60" s="603"/>
      <c r="O60" s="603"/>
      <c r="P60" s="603"/>
      <c r="Q60" s="603"/>
      <c r="R60" s="603"/>
      <c r="S60" s="603"/>
      <c r="T60" s="603"/>
      <c r="U60" s="603"/>
      <c r="V60" s="603"/>
    </row>
    <row r="61" spans="2:22" ht="13.5" customHeight="1">
      <c r="B61" s="5" t="s">
        <v>662</v>
      </c>
      <c r="H61" s="607">
        <f>IF('概要１面'!H67="","",'概要１面'!H67)</f>
      </c>
      <c r="I61" s="607"/>
      <c r="J61" s="607"/>
      <c r="K61" s="607"/>
      <c r="L61" s="607"/>
      <c r="M61" s="607"/>
      <c r="N61" s="607"/>
      <c r="O61" s="607"/>
      <c r="P61" s="607"/>
      <c r="Q61" s="607"/>
      <c r="R61" s="607"/>
      <c r="S61" s="607"/>
      <c r="T61" s="607"/>
      <c r="U61" s="607"/>
      <c r="V61" s="607"/>
    </row>
    <row r="62" spans="2:22" ht="13.5" customHeight="1">
      <c r="B62" s="5" t="s">
        <v>663</v>
      </c>
      <c r="H62" s="603">
        <f>IF('概要１面'!H68="","",'概要１面'!H68)</f>
      </c>
      <c r="I62" s="603"/>
      <c r="J62" s="603"/>
      <c r="K62" s="603"/>
      <c r="L62" s="603"/>
      <c r="M62" s="603"/>
      <c r="N62" s="603"/>
      <c r="O62" s="603"/>
      <c r="P62" s="603"/>
      <c r="Q62" s="603"/>
      <c r="R62" s="603"/>
      <c r="S62" s="603"/>
      <c r="T62" s="603"/>
      <c r="U62" s="603"/>
      <c r="V62" s="603"/>
    </row>
    <row r="63" spans="2:22" ht="13.5" customHeight="1">
      <c r="B63" s="5" t="s">
        <v>664</v>
      </c>
      <c r="H63" s="607">
        <f>IF('概要１面'!H69="","",'概要１面'!H69)</f>
      </c>
      <c r="I63" s="607"/>
      <c r="J63" s="607"/>
      <c r="K63" s="607"/>
      <c r="L63" s="607"/>
      <c r="M63" s="607"/>
      <c r="N63" s="607"/>
      <c r="O63" s="607"/>
      <c r="P63" s="607"/>
      <c r="Q63" s="607"/>
      <c r="R63" s="607"/>
      <c r="S63" s="607"/>
      <c r="T63" s="607"/>
      <c r="U63" s="607"/>
      <c r="V63" s="607"/>
    </row>
    <row r="64" spans="2:22" ht="13.5" customHeight="1">
      <c r="B64" s="193" t="s">
        <v>450</v>
      </c>
      <c r="H64" s="603">
        <f>IF('概要１面'!H70="","",'概要１面'!H70)</f>
      </c>
      <c r="I64" s="603"/>
      <c r="J64" s="603"/>
      <c r="K64" s="603"/>
      <c r="L64" s="603"/>
      <c r="M64" s="603"/>
      <c r="N64" s="603"/>
      <c r="O64" s="603"/>
      <c r="P64" s="603"/>
      <c r="Q64" s="603"/>
      <c r="R64" s="603"/>
      <c r="S64" s="603"/>
      <c r="T64" s="603"/>
      <c r="U64" s="603"/>
      <c r="V64" s="603"/>
    </row>
    <row r="65" spans="1:22" ht="6" customHeight="1">
      <c r="A65" s="6"/>
      <c r="B65" s="6"/>
      <c r="C65" s="6"/>
      <c r="D65" s="6"/>
      <c r="E65" s="6"/>
      <c r="F65" s="6"/>
      <c r="G65" s="6"/>
      <c r="H65" s="17"/>
      <c r="I65" s="17"/>
      <c r="J65" s="17"/>
      <c r="K65" s="17"/>
      <c r="L65" s="17"/>
      <c r="M65" s="17"/>
      <c r="N65" s="17"/>
      <c r="O65" s="17"/>
      <c r="P65" s="17"/>
      <c r="Q65" s="17"/>
      <c r="R65" s="17"/>
      <c r="S65" s="17"/>
      <c r="T65" s="17"/>
      <c r="U65" s="17"/>
      <c r="V65" s="17"/>
    </row>
    <row r="66" spans="1:22" ht="6" customHeight="1">
      <c r="A66" s="23"/>
      <c r="B66" s="23"/>
      <c r="C66" s="23"/>
      <c r="D66" s="23"/>
      <c r="E66" s="23"/>
      <c r="F66" s="23"/>
      <c r="G66" s="23"/>
      <c r="H66" s="24"/>
      <c r="I66" s="24"/>
      <c r="J66" s="24"/>
      <c r="K66" s="24"/>
      <c r="L66" s="24"/>
      <c r="M66" s="24"/>
      <c r="N66" s="24"/>
      <c r="O66" s="24"/>
      <c r="P66" s="24"/>
      <c r="Q66" s="24"/>
      <c r="R66" s="24"/>
      <c r="S66" s="24"/>
      <c r="T66" s="24"/>
      <c r="U66" s="24"/>
      <c r="V66" s="24"/>
    </row>
    <row r="67" spans="1:23" ht="13.5" customHeight="1">
      <c r="A67" s="5" t="s">
        <v>1117</v>
      </c>
      <c r="B67" s="23"/>
      <c r="C67" s="23"/>
      <c r="D67" s="23"/>
      <c r="E67" s="23"/>
      <c r="F67" s="23"/>
      <c r="G67" s="23"/>
      <c r="H67" s="23"/>
      <c r="I67" s="23"/>
      <c r="J67" s="23"/>
      <c r="K67" s="23"/>
      <c r="L67" s="23"/>
      <c r="M67" s="23"/>
      <c r="N67" s="23"/>
      <c r="O67" s="23"/>
      <c r="P67" s="23"/>
      <c r="Q67" s="23"/>
      <c r="R67" s="23"/>
      <c r="S67" s="23"/>
      <c r="T67" s="23"/>
      <c r="U67" s="23"/>
      <c r="V67" s="23"/>
      <c r="W67" s="1"/>
    </row>
    <row r="68" spans="1:23" ht="13.5" customHeight="1">
      <c r="A68" s="23"/>
      <c r="B68" s="23" t="s">
        <v>1195</v>
      </c>
      <c r="C68" s="23"/>
      <c r="D68" s="23"/>
      <c r="E68" s="23"/>
      <c r="F68" s="23"/>
      <c r="G68" s="23"/>
      <c r="H68" s="23"/>
      <c r="I68" s="23"/>
      <c r="J68" s="23"/>
      <c r="K68" s="23"/>
      <c r="L68" s="23"/>
      <c r="M68" s="23"/>
      <c r="N68" s="23"/>
      <c r="O68" s="23"/>
      <c r="P68" s="23"/>
      <c r="Q68" s="23"/>
      <c r="R68" s="23"/>
      <c r="S68" s="23"/>
      <c r="T68" s="23"/>
      <c r="U68" s="23"/>
      <c r="V68" s="23"/>
      <c r="W68" s="1"/>
    </row>
    <row r="69" spans="1:23" ht="13.5" customHeight="1">
      <c r="A69" s="23"/>
      <c r="B69" s="302" t="str">
        <f>IF('概要１面'!B75="","",'概要１面'!B75)</f>
        <v>□</v>
      </c>
      <c r="C69" s="23" t="s">
        <v>452</v>
      </c>
      <c r="D69" s="23"/>
      <c r="E69" s="23"/>
      <c r="F69" s="23"/>
      <c r="G69" s="23"/>
      <c r="H69" s="23"/>
      <c r="I69" s="23"/>
      <c r="J69" s="23"/>
      <c r="K69" s="23"/>
      <c r="L69" s="23"/>
      <c r="M69" s="23"/>
      <c r="N69" s="23"/>
      <c r="O69" s="23"/>
      <c r="P69" s="23"/>
      <c r="Q69" s="23"/>
      <c r="R69" s="23"/>
      <c r="S69" s="23"/>
      <c r="T69" s="23"/>
      <c r="U69" s="23"/>
      <c r="V69" s="23"/>
      <c r="W69" s="1"/>
    </row>
    <row r="70" spans="1:23" ht="13.5" customHeight="1">
      <c r="A70" s="23"/>
      <c r="B70" s="5" t="s">
        <v>671</v>
      </c>
      <c r="C70" s="23"/>
      <c r="D70" s="23"/>
      <c r="E70" s="23"/>
      <c r="F70" s="23"/>
      <c r="G70" s="23"/>
      <c r="H70" s="603">
        <f>IF('概要１面'!H76="","",'概要１面'!H76)</f>
      </c>
      <c r="I70" s="603"/>
      <c r="J70" s="603"/>
      <c r="K70" s="603"/>
      <c r="L70" s="603"/>
      <c r="M70" s="603"/>
      <c r="N70" s="603"/>
      <c r="O70" s="603"/>
      <c r="P70" s="603"/>
      <c r="Q70" s="603"/>
      <c r="R70" s="603"/>
      <c r="S70" s="603"/>
      <c r="T70" s="603"/>
      <c r="U70" s="603"/>
      <c r="V70" s="603"/>
      <c r="W70" s="1"/>
    </row>
    <row r="71" spans="1:23" ht="13.5" customHeight="1">
      <c r="A71" s="23"/>
      <c r="B71" s="5" t="s">
        <v>453</v>
      </c>
      <c r="C71" s="23"/>
      <c r="D71" s="23"/>
      <c r="E71" s="23"/>
      <c r="F71" s="23"/>
      <c r="G71" s="23"/>
      <c r="H71" s="23" t="s">
        <v>454</v>
      </c>
      <c r="I71" s="23"/>
      <c r="J71" s="23"/>
      <c r="K71" s="23"/>
      <c r="L71" s="23"/>
      <c r="M71" s="23"/>
      <c r="N71" s="610">
        <f>IF('概要１面'!N77="","",'概要１面'!N77)</f>
      </c>
      <c r="O71" s="610"/>
      <c r="P71" s="610"/>
      <c r="Q71" s="5" t="s">
        <v>667</v>
      </c>
      <c r="R71" s="23"/>
      <c r="S71" s="23"/>
      <c r="T71" s="23"/>
      <c r="U71" s="23"/>
      <c r="V71" s="23"/>
      <c r="W71" s="1"/>
    </row>
    <row r="72" spans="1:23" ht="13.5" customHeight="1">
      <c r="A72" s="23"/>
      <c r="B72" s="302" t="str">
        <f>IF('概要１面'!B78="","",'概要１面'!B78)</f>
        <v>□</v>
      </c>
      <c r="C72" s="23" t="s">
        <v>455</v>
      </c>
      <c r="D72" s="23"/>
      <c r="E72" s="23"/>
      <c r="F72" s="23"/>
      <c r="G72" s="23"/>
      <c r="H72" s="23"/>
      <c r="I72" s="23"/>
      <c r="J72" s="23"/>
      <c r="K72" s="23"/>
      <c r="L72" s="23"/>
      <c r="M72" s="23"/>
      <c r="N72" s="23"/>
      <c r="O72" s="23"/>
      <c r="P72" s="23"/>
      <c r="Q72" s="23"/>
      <c r="R72" s="23"/>
      <c r="S72" s="23"/>
      <c r="T72" s="23"/>
      <c r="U72" s="23"/>
      <c r="V72" s="23"/>
      <c r="W72" s="1"/>
    </row>
    <row r="73" spans="1:23" ht="13.5" customHeight="1">
      <c r="A73" s="23"/>
      <c r="B73" s="5" t="s">
        <v>671</v>
      </c>
      <c r="C73" s="23"/>
      <c r="D73" s="23"/>
      <c r="E73" s="23"/>
      <c r="F73" s="23"/>
      <c r="G73" s="23"/>
      <c r="H73" s="603">
        <f>IF('概要１面'!H79="","",'概要１面'!H79)</f>
      </c>
      <c r="I73" s="603"/>
      <c r="J73" s="603"/>
      <c r="K73" s="603"/>
      <c r="L73" s="603"/>
      <c r="M73" s="603"/>
      <c r="N73" s="603"/>
      <c r="O73" s="603"/>
      <c r="P73" s="603"/>
      <c r="Q73" s="603"/>
      <c r="R73" s="603"/>
      <c r="S73" s="603"/>
      <c r="T73" s="603"/>
      <c r="U73" s="603"/>
      <c r="V73" s="603"/>
      <c r="W73" s="1"/>
    </row>
    <row r="74" spans="1:23" ht="13.5" customHeight="1">
      <c r="A74" s="23"/>
      <c r="B74" s="5" t="s">
        <v>453</v>
      </c>
      <c r="C74" s="23"/>
      <c r="D74" s="23"/>
      <c r="E74" s="23"/>
      <c r="F74" s="23"/>
      <c r="G74" s="23"/>
      <c r="H74" s="23" t="s">
        <v>454</v>
      </c>
      <c r="I74" s="23"/>
      <c r="J74" s="23"/>
      <c r="K74" s="23"/>
      <c r="L74" s="23"/>
      <c r="M74" s="23"/>
      <c r="N74" s="610">
        <f>IF('概要１面'!N80="","",'概要１面'!N80)</f>
      </c>
      <c r="O74" s="610"/>
      <c r="P74" s="610"/>
      <c r="Q74" s="5" t="s">
        <v>667</v>
      </c>
      <c r="R74" s="23"/>
      <c r="S74" s="23"/>
      <c r="T74" s="23"/>
      <c r="U74" s="23"/>
      <c r="V74" s="23"/>
      <c r="W74" s="1"/>
    </row>
    <row r="75" spans="1:23" ht="13.5" customHeight="1">
      <c r="A75" s="23"/>
      <c r="B75" s="302" t="str">
        <f>IF('概要１面'!B81="","",'概要１面'!B81)</f>
        <v>□</v>
      </c>
      <c r="C75" s="23" t="s">
        <v>456</v>
      </c>
      <c r="D75" s="23"/>
      <c r="E75" s="23"/>
      <c r="F75" s="23"/>
      <c r="G75" s="23"/>
      <c r="H75" s="23"/>
      <c r="I75" s="23"/>
      <c r="J75" s="23"/>
      <c r="K75" s="23"/>
      <c r="L75" s="23"/>
      <c r="M75" s="23"/>
      <c r="N75" s="23"/>
      <c r="O75" s="23"/>
      <c r="P75" s="23"/>
      <c r="Q75" s="23"/>
      <c r="R75" s="23"/>
      <c r="S75" s="23"/>
      <c r="T75" s="23"/>
      <c r="U75" s="23"/>
      <c r="V75" s="23"/>
      <c r="W75" s="1"/>
    </row>
    <row r="76" spans="1:23" ht="13.5" customHeight="1">
      <c r="A76" s="23"/>
      <c r="B76" s="5" t="s">
        <v>671</v>
      </c>
      <c r="C76" s="23"/>
      <c r="D76" s="23"/>
      <c r="E76" s="23"/>
      <c r="F76" s="23"/>
      <c r="G76" s="23"/>
      <c r="H76" s="603">
        <f>IF('概要１面'!H82="","",'概要１面'!H82)</f>
      </c>
      <c r="I76" s="603"/>
      <c r="J76" s="603"/>
      <c r="K76" s="603"/>
      <c r="L76" s="603"/>
      <c r="M76" s="603"/>
      <c r="N76" s="603"/>
      <c r="O76" s="603"/>
      <c r="P76" s="603"/>
      <c r="Q76" s="603"/>
      <c r="R76" s="603"/>
      <c r="S76" s="603"/>
      <c r="T76" s="603"/>
      <c r="U76" s="603"/>
      <c r="V76" s="603"/>
      <c r="W76" s="1"/>
    </row>
    <row r="77" spans="1:23" ht="13.5" customHeight="1">
      <c r="A77" s="23"/>
      <c r="B77" s="5" t="s">
        <v>453</v>
      </c>
      <c r="C77" s="23"/>
      <c r="D77" s="23"/>
      <c r="E77" s="23"/>
      <c r="F77" s="23"/>
      <c r="G77" s="23"/>
      <c r="H77" s="23" t="s">
        <v>457</v>
      </c>
      <c r="I77" s="23"/>
      <c r="J77" s="23"/>
      <c r="K77" s="23"/>
      <c r="L77" s="23"/>
      <c r="M77" s="23"/>
      <c r="N77" s="610">
        <f>IF('概要１面'!N83="","",'概要１面'!N83)</f>
      </c>
      <c r="O77" s="610"/>
      <c r="P77" s="610"/>
      <c r="Q77" s="5" t="s">
        <v>667</v>
      </c>
      <c r="R77" s="23"/>
      <c r="S77" s="23"/>
      <c r="T77" s="23"/>
      <c r="U77" s="23"/>
      <c r="V77" s="23"/>
      <c r="W77" s="1"/>
    </row>
    <row r="78" spans="1:23" ht="13.5" customHeight="1">
      <c r="A78" s="23"/>
      <c r="B78" s="5" t="s">
        <v>671</v>
      </c>
      <c r="C78" s="23"/>
      <c r="D78" s="23"/>
      <c r="E78" s="23"/>
      <c r="F78" s="23"/>
      <c r="G78" s="23"/>
      <c r="H78" s="603">
        <f>IF('概要１面'!H84="","",'概要１面'!H84)</f>
      </c>
      <c r="I78" s="603"/>
      <c r="J78" s="603"/>
      <c r="K78" s="603"/>
      <c r="L78" s="603"/>
      <c r="M78" s="603"/>
      <c r="N78" s="603"/>
      <c r="O78" s="603"/>
      <c r="P78" s="603"/>
      <c r="Q78" s="603"/>
      <c r="R78" s="603"/>
      <c r="S78" s="603"/>
      <c r="T78" s="603"/>
      <c r="U78" s="603"/>
      <c r="V78" s="603"/>
      <c r="W78" s="1"/>
    </row>
    <row r="79" spans="1:23" ht="13.5" customHeight="1">
      <c r="A79" s="23"/>
      <c r="B79" s="5" t="s">
        <v>453</v>
      </c>
      <c r="C79" s="23"/>
      <c r="D79" s="23"/>
      <c r="E79" s="23"/>
      <c r="F79" s="23"/>
      <c r="G79" s="23"/>
      <c r="H79" s="23" t="s">
        <v>457</v>
      </c>
      <c r="I79" s="23"/>
      <c r="J79" s="23"/>
      <c r="K79" s="23"/>
      <c r="L79" s="23"/>
      <c r="M79" s="23"/>
      <c r="N79" s="610">
        <f>IF('概要１面'!N85="","",'概要１面'!N85)</f>
      </c>
      <c r="O79" s="610"/>
      <c r="P79" s="610"/>
      <c r="Q79" s="5" t="s">
        <v>667</v>
      </c>
      <c r="R79" s="23"/>
      <c r="S79" s="23"/>
      <c r="T79" s="23"/>
      <c r="U79" s="23"/>
      <c r="V79" s="23"/>
      <c r="W79" s="1"/>
    </row>
    <row r="80" spans="1:23" ht="13.5" customHeight="1">
      <c r="A80" s="23"/>
      <c r="B80" s="5" t="s">
        <v>671</v>
      </c>
      <c r="C80" s="23"/>
      <c r="D80" s="23"/>
      <c r="E80" s="23"/>
      <c r="F80" s="23"/>
      <c r="G80" s="23"/>
      <c r="H80" s="603">
        <f>IF('概要１面'!H86="","",'概要１面'!H86)</f>
      </c>
      <c r="I80" s="603"/>
      <c r="J80" s="603"/>
      <c r="K80" s="603"/>
      <c r="L80" s="603"/>
      <c r="M80" s="603"/>
      <c r="N80" s="603"/>
      <c r="O80" s="603"/>
      <c r="P80" s="603"/>
      <c r="Q80" s="603"/>
      <c r="R80" s="603"/>
      <c r="S80" s="603"/>
      <c r="T80" s="603"/>
      <c r="U80" s="603"/>
      <c r="V80" s="603"/>
      <c r="W80" s="1"/>
    </row>
    <row r="81" spans="1:23" ht="13.5" customHeight="1">
      <c r="A81" s="23"/>
      <c r="B81" s="5" t="s">
        <v>453</v>
      </c>
      <c r="C81" s="23"/>
      <c r="D81" s="23"/>
      <c r="E81" s="23"/>
      <c r="F81" s="23"/>
      <c r="G81" s="23"/>
      <c r="H81" s="23" t="s">
        <v>457</v>
      </c>
      <c r="I81" s="23"/>
      <c r="J81" s="23"/>
      <c r="K81" s="23"/>
      <c r="L81" s="23"/>
      <c r="M81" s="23"/>
      <c r="N81" s="610">
        <f>IF('概要１面'!N87="","",'概要１面'!N87)</f>
      </c>
      <c r="O81" s="610"/>
      <c r="P81" s="610"/>
      <c r="Q81" s="5" t="s">
        <v>667</v>
      </c>
      <c r="R81" s="23"/>
      <c r="S81" s="23"/>
      <c r="T81" s="23"/>
      <c r="U81" s="23"/>
      <c r="V81" s="23"/>
      <c r="W81" s="1"/>
    </row>
    <row r="82" spans="1:23" ht="13.5" customHeight="1">
      <c r="A82" s="23"/>
      <c r="B82" s="302" t="str">
        <f>IF('概要１面'!B88="","",'概要１面'!B88)</f>
        <v>□</v>
      </c>
      <c r="C82" s="23" t="s">
        <v>458</v>
      </c>
      <c r="D82" s="23"/>
      <c r="E82" s="23"/>
      <c r="F82" s="23"/>
      <c r="G82" s="23"/>
      <c r="H82" s="23"/>
      <c r="I82" s="23"/>
      <c r="J82" s="23"/>
      <c r="K82" s="23"/>
      <c r="L82" s="23"/>
      <c r="M82" s="23"/>
      <c r="N82" s="23"/>
      <c r="O82" s="23"/>
      <c r="P82" s="23"/>
      <c r="Q82" s="23"/>
      <c r="R82" s="23"/>
      <c r="S82" s="23"/>
      <c r="T82" s="23"/>
      <c r="U82" s="23"/>
      <c r="V82" s="23"/>
      <c r="W82"/>
    </row>
    <row r="83" spans="1:23" ht="13.5" customHeight="1">
      <c r="A83" s="23"/>
      <c r="B83" s="5" t="s">
        <v>671</v>
      </c>
      <c r="C83" s="23"/>
      <c r="D83" s="23"/>
      <c r="E83" s="23"/>
      <c r="F83" s="23"/>
      <c r="G83" s="23"/>
      <c r="H83" s="603">
        <f>IF('概要１面'!H89="","",'概要１面'!H89)</f>
      </c>
      <c r="I83" s="603"/>
      <c r="J83" s="603"/>
      <c r="K83" s="603"/>
      <c r="L83" s="603"/>
      <c r="M83" s="603"/>
      <c r="N83" s="603"/>
      <c r="O83" s="603"/>
      <c r="P83" s="603"/>
      <c r="Q83" s="603"/>
      <c r="R83" s="603"/>
      <c r="S83" s="603"/>
      <c r="T83" s="603"/>
      <c r="U83" s="603"/>
      <c r="V83" s="603"/>
      <c r="W83"/>
    </row>
    <row r="84" spans="1:23" ht="13.5" customHeight="1">
      <c r="A84" s="23"/>
      <c r="B84" s="5" t="s">
        <v>453</v>
      </c>
      <c r="C84" s="23"/>
      <c r="D84" s="23"/>
      <c r="E84" s="23"/>
      <c r="F84" s="23"/>
      <c r="G84" s="23"/>
      <c r="H84" s="23" t="s">
        <v>457</v>
      </c>
      <c r="I84" s="23"/>
      <c r="J84" s="23"/>
      <c r="K84" s="23"/>
      <c r="L84" s="23"/>
      <c r="M84" s="23"/>
      <c r="N84" s="610">
        <f>IF('概要１面'!N90="","",'概要１面'!N90)</f>
      </c>
      <c r="O84" s="610"/>
      <c r="P84" s="610"/>
      <c r="Q84" s="5" t="s">
        <v>667</v>
      </c>
      <c r="R84" s="23"/>
      <c r="S84" s="23"/>
      <c r="T84" s="23"/>
      <c r="U84" s="23"/>
      <c r="V84" s="23"/>
      <c r="W84"/>
    </row>
    <row r="85" spans="1:23" ht="13.5" customHeight="1">
      <c r="A85" s="23"/>
      <c r="B85" s="5" t="s">
        <v>671</v>
      </c>
      <c r="C85" s="23"/>
      <c r="D85" s="23"/>
      <c r="E85" s="23"/>
      <c r="F85" s="23"/>
      <c r="G85" s="23"/>
      <c r="H85" s="603">
        <f>IF('概要１面'!H91="","",'概要１面'!H91)</f>
      </c>
      <c r="I85" s="603"/>
      <c r="J85" s="603"/>
      <c r="K85" s="603"/>
      <c r="L85" s="603"/>
      <c r="M85" s="603"/>
      <c r="N85" s="603"/>
      <c r="O85" s="603"/>
      <c r="P85" s="603"/>
      <c r="Q85" s="603"/>
      <c r="R85" s="603"/>
      <c r="S85" s="603"/>
      <c r="T85" s="603"/>
      <c r="U85" s="603"/>
      <c r="V85" s="603"/>
      <c r="W85"/>
    </row>
    <row r="86" spans="1:23" ht="13.5" customHeight="1">
      <c r="A86" s="23"/>
      <c r="B86" s="5" t="s">
        <v>453</v>
      </c>
      <c r="C86" s="23"/>
      <c r="D86" s="23"/>
      <c r="E86" s="23"/>
      <c r="F86" s="23"/>
      <c r="G86" s="23"/>
      <c r="H86" s="23" t="s">
        <v>457</v>
      </c>
      <c r="I86" s="23"/>
      <c r="J86" s="23"/>
      <c r="K86" s="23"/>
      <c r="L86" s="23"/>
      <c r="M86" s="23"/>
      <c r="N86" s="610">
        <f>IF('概要１面'!N92="","",'概要１面'!N92)</f>
      </c>
      <c r="O86" s="610"/>
      <c r="P86" s="610"/>
      <c r="Q86" s="5" t="s">
        <v>667</v>
      </c>
      <c r="R86" s="23"/>
      <c r="S86" s="23"/>
      <c r="T86" s="23"/>
      <c r="U86" s="23"/>
      <c r="V86" s="23"/>
      <c r="W86"/>
    </row>
    <row r="87" spans="1:23" ht="13.5" customHeight="1">
      <c r="A87" s="23"/>
      <c r="B87" s="5" t="s">
        <v>671</v>
      </c>
      <c r="C87" s="23"/>
      <c r="D87" s="23"/>
      <c r="E87" s="23"/>
      <c r="F87" s="23"/>
      <c r="G87" s="23"/>
      <c r="H87" s="603">
        <f>IF('概要１面'!H93="","",'概要１面'!H93)</f>
      </c>
      <c r="I87" s="603"/>
      <c r="J87" s="603"/>
      <c r="K87" s="603"/>
      <c r="L87" s="603"/>
      <c r="M87" s="603"/>
      <c r="N87" s="603"/>
      <c r="O87" s="603"/>
      <c r="P87" s="603"/>
      <c r="Q87" s="603"/>
      <c r="R87" s="603"/>
      <c r="S87" s="603"/>
      <c r="T87" s="603"/>
      <c r="U87" s="603"/>
      <c r="V87" s="603"/>
      <c r="W87"/>
    </row>
    <row r="88" spans="1:23" ht="13.5" customHeight="1">
      <c r="A88" s="23"/>
      <c r="B88" s="5" t="s">
        <v>453</v>
      </c>
      <c r="C88" s="23"/>
      <c r="D88" s="23"/>
      <c r="E88" s="23"/>
      <c r="F88" s="23"/>
      <c r="G88" s="23"/>
      <c r="H88" s="23" t="s">
        <v>457</v>
      </c>
      <c r="I88" s="23"/>
      <c r="J88" s="23"/>
      <c r="K88" s="23"/>
      <c r="L88" s="23"/>
      <c r="M88" s="23"/>
      <c r="N88" s="610">
        <f>IF('概要１面'!N94="","",'概要１面'!N94)</f>
      </c>
      <c r="O88" s="610"/>
      <c r="P88" s="610"/>
      <c r="Q88" s="5" t="s">
        <v>667</v>
      </c>
      <c r="R88" s="23"/>
      <c r="S88" s="23"/>
      <c r="T88" s="23"/>
      <c r="U88" s="23"/>
      <c r="V88" s="23"/>
      <c r="W88"/>
    </row>
    <row r="89" spans="1:22" ht="6" customHeight="1">
      <c r="A89" s="23"/>
      <c r="B89" s="23"/>
      <c r="C89" s="23"/>
      <c r="D89" s="23"/>
      <c r="E89" s="23"/>
      <c r="F89" s="23"/>
      <c r="G89" s="23"/>
      <c r="H89" s="24"/>
      <c r="I89" s="24"/>
      <c r="J89" s="24"/>
      <c r="K89" s="24"/>
      <c r="L89" s="24"/>
      <c r="M89" s="24"/>
      <c r="N89" s="24"/>
      <c r="O89" s="24"/>
      <c r="P89" s="24"/>
      <c r="Q89" s="24"/>
      <c r="R89" s="24"/>
      <c r="S89" s="24"/>
      <c r="T89" s="24"/>
      <c r="U89" s="24"/>
      <c r="V89" s="24"/>
    </row>
    <row r="90" spans="1:22" ht="6" customHeight="1">
      <c r="A90" s="22"/>
      <c r="B90" s="22"/>
      <c r="C90" s="22"/>
      <c r="D90" s="22"/>
      <c r="E90" s="22"/>
      <c r="F90" s="22"/>
      <c r="G90" s="22"/>
      <c r="H90" s="22"/>
      <c r="I90" s="22"/>
      <c r="J90" s="22"/>
      <c r="K90" s="22"/>
      <c r="L90" s="22"/>
      <c r="M90" s="22"/>
      <c r="N90" s="22"/>
      <c r="O90" s="22"/>
      <c r="P90" s="22"/>
      <c r="Q90" s="22"/>
      <c r="R90" s="22"/>
      <c r="S90" s="22"/>
      <c r="T90" s="22"/>
      <c r="U90" s="22"/>
      <c r="V90" s="22"/>
    </row>
    <row r="91" ht="13.5" customHeight="1">
      <c r="A91" s="5" t="s">
        <v>1064</v>
      </c>
    </row>
    <row r="92" ht="13.5" customHeight="1">
      <c r="A92" s="5" t="s">
        <v>1069</v>
      </c>
    </row>
    <row r="93" spans="2:22" ht="13.5" customHeight="1">
      <c r="B93" s="5" t="s">
        <v>671</v>
      </c>
      <c r="H93" s="608">
        <f>IF('概要１面'!H99="","",'概要１面'!H99)</f>
      </c>
      <c r="I93" s="608"/>
      <c r="J93" s="608"/>
      <c r="K93" s="608"/>
      <c r="L93" s="608"/>
      <c r="M93" s="608"/>
      <c r="N93" s="608"/>
      <c r="O93" s="608"/>
      <c r="P93" s="608"/>
      <c r="Q93" s="608"/>
      <c r="R93" s="608"/>
      <c r="S93" s="608"/>
      <c r="T93" s="608"/>
      <c r="U93" s="608"/>
      <c r="V93" s="608"/>
    </row>
    <row r="94" spans="2:22" ht="13.5" customHeight="1">
      <c r="B94" s="5" t="s">
        <v>672</v>
      </c>
      <c r="H94" s="609">
        <f>IF('概要１面'!H100="","",'概要１面'!H100)</f>
      </c>
      <c r="I94" s="609"/>
      <c r="J94" s="609"/>
      <c r="K94" s="609"/>
      <c r="L94" s="609"/>
      <c r="M94" s="609"/>
      <c r="N94" s="609"/>
      <c r="O94" s="609"/>
      <c r="P94" s="609"/>
      <c r="Q94" s="609"/>
      <c r="R94" s="609"/>
      <c r="S94" s="609"/>
      <c r="T94" s="609"/>
      <c r="U94" s="609"/>
      <c r="V94" s="609"/>
    </row>
    <row r="95" spans="2:22" ht="13.5" customHeight="1">
      <c r="B95" s="5" t="s">
        <v>656</v>
      </c>
      <c r="H95" s="604">
        <f>IF('概要１面'!H101="","",'概要１面'!H101)</f>
      </c>
      <c r="I95" s="604"/>
      <c r="J95" s="604"/>
      <c r="K95" s="604"/>
      <c r="L95" s="604"/>
      <c r="M95" s="604"/>
      <c r="N95" s="604"/>
      <c r="O95" s="604"/>
      <c r="P95" s="604"/>
      <c r="Q95" s="604"/>
      <c r="R95" s="604"/>
      <c r="S95" s="604"/>
      <c r="T95" s="604"/>
      <c r="U95" s="604"/>
      <c r="V95" s="604"/>
    </row>
    <row r="96" spans="2:22" ht="13.5" customHeight="1">
      <c r="B96" s="5" t="s">
        <v>673</v>
      </c>
      <c r="H96" s="609">
        <f>IF('概要１面'!H102="","",'概要１面'!H102)</f>
      </c>
      <c r="I96" s="609"/>
      <c r="J96" s="609"/>
      <c r="K96" s="609"/>
      <c r="L96" s="609"/>
      <c r="M96" s="609"/>
      <c r="N96" s="609"/>
      <c r="O96" s="609"/>
      <c r="P96" s="609"/>
      <c r="Q96" s="609"/>
      <c r="R96" s="609"/>
      <c r="S96" s="609"/>
      <c r="T96" s="609"/>
      <c r="U96" s="609"/>
      <c r="V96" s="609"/>
    </row>
    <row r="97" spans="2:22" ht="13.5" customHeight="1">
      <c r="B97" s="5" t="s">
        <v>658</v>
      </c>
      <c r="H97" s="608">
        <f>IF('概要１面'!H103="","",'概要１面'!H103)</f>
      </c>
      <c r="I97" s="608"/>
      <c r="J97" s="608"/>
      <c r="K97" s="608"/>
      <c r="L97" s="608"/>
      <c r="M97" s="608"/>
      <c r="N97" s="608"/>
      <c r="O97" s="608"/>
      <c r="P97" s="608"/>
      <c r="Q97" s="608"/>
      <c r="R97" s="608"/>
      <c r="S97" s="608"/>
      <c r="T97" s="608"/>
      <c r="U97" s="608"/>
      <c r="V97" s="608"/>
    </row>
    <row r="98" spans="2:22" ht="13.5" customHeight="1">
      <c r="B98" s="5" t="s">
        <v>949</v>
      </c>
      <c r="H98" s="603">
        <f>IF('概要１面'!H104="","",'概要１面'!H104)</f>
      </c>
      <c r="I98" s="527"/>
      <c r="J98" s="527"/>
      <c r="K98" s="527"/>
      <c r="L98" s="527"/>
      <c r="M98" s="527"/>
      <c r="N98" s="527"/>
      <c r="O98" s="527"/>
      <c r="P98" s="527"/>
      <c r="Q98" s="527"/>
      <c r="R98" s="527"/>
      <c r="S98" s="527"/>
      <c r="T98" s="527"/>
      <c r="U98" s="527"/>
      <c r="V98" s="527"/>
    </row>
    <row r="99" spans="2:22" ht="13.5" customHeight="1">
      <c r="B99" s="5" t="s">
        <v>1090</v>
      </c>
      <c r="H99" s="603">
        <f>IF('概要１面'!H105="","",'概要１面'!H105)</f>
      </c>
      <c r="I99" s="527"/>
      <c r="J99" s="527"/>
      <c r="K99" s="527"/>
      <c r="L99" s="527"/>
      <c r="M99" s="527"/>
      <c r="N99" s="527"/>
      <c r="O99" s="527"/>
      <c r="P99" s="527"/>
      <c r="Q99" s="527"/>
      <c r="R99" s="527"/>
      <c r="S99" s="527"/>
      <c r="T99" s="527"/>
      <c r="U99" s="527"/>
      <c r="V99" s="527"/>
    </row>
    <row r="100" spans="2:22" ht="13.5" customHeight="1">
      <c r="B100" s="5" t="s">
        <v>517</v>
      </c>
      <c r="H100" s="16"/>
      <c r="I100" s="170"/>
      <c r="J100" s="170"/>
      <c r="K100" s="170"/>
      <c r="L100" s="170"/>
      <c r="M100" s="170"/>
      <c r="N100" s="170"/>
      <c r="O100" s="170"/>
      <c r="P100" s="170"/>
      <c r="Q100" s="170"/>
      <c r="R100" s="170"/>
      <c r="S100" s="170"/>
      <c r="T100" s="170"/>
      <c r="U100" s="170"/>
      <c r="V100" s="170"/>
    </row>
    <row r="101" spans="1:22" ht="6.7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row>
    <row r="102" spans="1:22" ht="6.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row>
    <row r="103" ht="13.5" customHeight="1">
      <c r="A103" s="5" t="s">
        <v>1070</v>
      </c>
    </row>
    <row r="104" spans="2:22" ht="13.5" customHeight="1">
      <c r="B104" s="5" t="s">
        <v>671</v>
      </c>
      <c r="H104" s="608">
        <f>IF('概要１面'!H110="","",'概要１面'!H110)</f>
      </c>
      <c r="I104" s="608"/>
      <c r="J104" s="608"/>
      <c r="K104" s="608"/>
      <c r="L104" s="608"/>
      <c r="M104" s="608"/>
      <c r="N104" s="608"/>
      <c r="O104" s="608"/>
      <c r="P104" s="608"/>
      <c r="Q104" s="608"/>
      <c r="R104" s="608"/>
      <c r="S104" s="608"/>
      <c r="T104" s="608"/>
      <c r="U104" s="608"/>
      <c r="V104" s="608"/>
    </row>
    <row r="105" spans="2:22" ht="13.5" customHeight="1">
      <c r="B105" s="5" t="s">
        <v>672</v>
      </c>
      <c r="H105" s="609">
        <f>IF('概要１面'!H111="","",'概要１面'!H111)</f>
      </c>
      <c r="I105" s="609"/>
      <c r="J105" s="609"/>
      <c r="K105" s="609"/>
      <c r="L105" s="609"/>
      <c r="M105" s="609"/>
      <c r="N105" s="609"/>
      <c r="O105" s="609"/>
      <c r="P105" s="609"/>
      <c r="Q105" s="609"/>
      <c r="R105" s="609"/>
      <c r="S105" s="609"/>
      <c r="T105" s="609"/>
      <c r="U105" s="609"/>
      <c r="V105" s="609"/>
    </row>
    <row r="106" spans="2:22" ht="13.5" customHeight="1">
      <c r="B106" s="5" t="s">
        <v>656</v>
      </c>
      <c r="H106" s="604">
        <f>IF('概要１面'!H112="","",'概要１面'!H112)</f>
      </c>
      <c r="I106" s="604"/>
      <c r="J106" s="604"/>
      <c r="K106" s="604"/>
      <c r="L106" s="604"/>
      <c r="M106" s="604"/>
      <c r="N106" s="604"/>
      <c r="O106" s="604"/>
      <c r="P106" s="604"/>
      <c r="Q106" s="604"/>
      <c r="R106" s="604"/>
      <c r="S106" s="604"/>
      <c r="T106" s="604"/>
      <c r="U106" s="604"/>
      <c r="V106" s="604"/>
    </row>
    <row r="107" spans="2:22" ht="13.5" customHeight="1">
      <c r="B107" s="5" t="s">
        <v>673</v>
      </c>
      <c r="H107" s="609">
        <f>IF('概要１面'!H113="","",'概要１面'!H113)</f>
      </c>
      <c r="I107" s="609"/>
      <c r="J107" s="609"/>
      <c r="K107" s="609"/>
      <c r="L107" s="609"/>
      <c r="M107" s="609"/>
      <c r="N107" s="609"/>
      <c r="O107" s="609"/>
      <c r="P107" s="609"/>
      <c r="Q107" s="609"/>
      <c r="R107" s="609"/>
      <c r="S107" s="609"/>
      <c r="T107" s="609"/>
      <c r="U107" s="609"/>
      <c r="V107" s="609"/>
    </row>
    <row r="108" spans="2:22" ht="13.5" customHeight="1">
      <c r="B108" s="5" t="s">
        <v>658</v>
      </c>
      <c r="H108" s="608">
        <f>IF('概要１面'!H114="","",'概要１面'!H114)</f>
      </c>
      <c r="I108" s="608"/>
      <c r="J108" s="608"/>
      <c r="K108" s="608"/>
      <c r="L108" s="608"/>
      <c r="M108" s="608"/>
      <c r="N108" s="608"/>
      <c r="O108" s="608"/>
      <c r="P108" s="608"/>
      <c r="Q108" s="608"/>
      <c r="R108" s="608"/>
      <c r="S108" s="608"/>
      <c r="T108" s="608"/>
      <c r="U108" s="608"/>
      <c r="V108" s="608"/>
    </row>
    <row r="109" spans="2:22" ht="13.5" customHeight="1">
      <c r="B109" s="5" t="s">
        <v>949</v>
      </c>
      <c r="H109" s="603">
        <f>IF('概要１面'!H115="","",'概要１面'!H115)</f>
      </c>
      <c r="I109" s="527"/>
      <c r="J109" s="527"/>
      <c r="K109" s="527"/>
      <c r="L109" s="527"/>
      <c r="M109" s="527"/>
      <c r="N109" s="527"/>
      <c r="O109" s="527"/>
      <c r="P109" s="527"/>
      <c r="Q109" s="527"/>
      <c r="R109" s="527"/>
      <c r="S109" s="527"/>
      <c r="T109" s="527"/>
      <c r="U109" s="527"/>
      <c r="V109" s="527"/>
    </row>
    <row r="110" spans="2:22" ht="13.5" customHeight="1">
      <c r="B110" s="5" t="s">
        <v>1090</v>
      </c>
      <c r="H110" s="603">
        <f>IF('概要１面'!H116="","",'概要１面'!H116)</f>
      </c>
      <c r="I110" s="527"/>
      <c r="J110" s="527"/>
      <c r="K110" s="527"/>
      <c r="L110" s="527"/>
      <c r="M110" s="527"/>
      <c r="N110" s="527"/>
      <c r="O110" s="527"/>
      <c r="P110" s="527"/>
      <c r="Q110" s="527"/>
      <c r="R110" s="527"/>
      <c r="S110" s="527"/>
      <c r="T110" s="527"/>
      <c r="U110" s="527"/>
      <c r="V110" s="527"/>
    </row>
    <row r="111" spans="2:22" ht="13.5" customHeight="1">
      <c r="B111" s="5" t="s">
        <v>517</v>
      </c>
      <c r="H111" s="16"/>
      <c r="I111" s="170"/>
      <c r="J111" s="170"/>
      <c r="K111" s="170"/>
      <c r="L111" s="170"/>
      <c r="M111" s="170"/>
      <c r="N111" s="170"/>
      <c r="O111" s="170"/>
      <c r="P111" s="170"/>
      <c r="Q111" s="170"/>
      <c r="R111" s="170"/>
      <c r="S111" s="170"/>
      <c r="T111" s="170"/>
      <c r="U111" s="170"/>
      <c r="V111" s="170"/>
    </row>
    <row r="112" spans="1:22" ht="6.75" customHeight="1">
      <c r="A112" s="20"/>
      <c r="B112" s="20"/>
      <c r="C112" s="20"/>
      <c r="D112" s="20"/>
      <c r="E112" s="20"/>
      <c r="F112" s="20"/>
      <c r="G112" s="20"/>
      <c r="H112" s="20"/>
      <c r="I112" s="20"/>
      <c r="J112" s="20"/>
      <c r="K112" s="20"/>
      <c r="L112" s="20"/>
      <c r="M112" s="20"/>
      <c r="N112" s="20"/>
      <c r="O112" s="20"/>
      <c r="P112" s="20"/>
      <c r="Q112" s="20"/>
      <c r="R112" s="20"/>
      <c r="S112" s="20"/>
      <c r="T112" s="20"/>
      <c r="U112" s="20"/>
      <c r="V112" s="20"/>
    </row>
    <row r="113" spans="1:22" ht="6.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2:22" ht="13.5" customHeight="1">
      <c r="B114" s="5" t="s">
        <v>671</v>
      </c>
      <c r="H114" s="608">
        <f>IF('概要１面'!H120="","",'概要１面'!H120)</f>
      </c>
      <c r="I114" s="608"/>
      <c r="J114" s="608"/>
      <c r="K114" s="608"/>
      <c r="L114" s="608"/>
      <c r="M114" s="608"/>
      <c r="N114" s="608"/>
      <c r="O114" s="608"/>
      <c r="P114" s="608"/>
      <c r="Q114" s="608"/>
      <c r="R114" s="608"/>
      <c r="S114" s="608"/>
      <c r="T114" s="608"/>
      <c r="U114" s="608"/>
      <c r="V114" s="608"/>
    </row>
    <row r="115" spans="2:22" ht="13.5" customHeight="1">
      <c r="B115" s="5" t="s">
        <v>672</v>
      </c>
      <c r="H115" s="609">
        <f>IF('概要１面'!H121="","",'概要１面'!H121)</f>
      </c>
      <c r="I115" s="609"/>
      <c r="J115" s="609"/>
      <c r="K115" s="609"/>
      <c r="L115" s="609"/>
      <c r="M115" s="609"/>
      <c r="N115" s="609"/>
      <c r="O115" s="609"/>
      <c r="P115" s="609"/>
      <c r="Q115" s="609"/>
      <c r="R115" s="609"/>
      <c r="S115" s="609"/>
      <c r="T115" s="609"/>
      <c r="U115" s="609"/>
      <c r="V115" s="609"/>
    </row>
    <row r="116" spans="2:22" ht="13.5" customHeight="1">
      <c r="B116" s="5" t="s">
        <v>656</v>
      </c>
      <c r="H116" s="604">
        <f>IF('概要１面'!H122="","",'概要１面'!H122)</f>
      </c>
      <c r="I116" s="604"/>
      <c r="J116" s="604"/>
      <c r="K116" s="604"/>
      <c r="L116" s="604"/>
      <c r="M116" s="604"/>
      <c r="N116" s="604"/>
      <c r="O116" s="604"/>
      <c r="P116" s="604"/>
      <c r="Q116" s="604"/>
      <c r="R116" s="604"/>
      <c r="S116" s="604"/>
      <c r="T116" s="604"/>
      <c r="U116" s="604"/>
      <c r="V116" s="604"/>
    </row>
    <row r="117" spans="2:22" ht="13.5" customHeight="1">
      <c r="B117" s="5" t="s">
        <v>673</v>
      </c>
      <c r="H117" s="609">
        <f>IF('概要１面'!H123="","",'概要１面'!H123)</f>
      </c>
      <c r="I117" s="609"/>
      <c r="J117" s="609"/>
      <c r="K117" s="609"/>
      <c r="L117" s="609"/>
      <c r="M117" s="609"/>
      <c r="N117" s="609"/>
      <c r="O117" s="609"/>
      <c r="P117" s="609"/>
      <c r="Q117" s="609"/>
      <c r="R117" s="609"/>
      <c r="S117" s="609"/>
      <c r="T117" s="609"/>
      <c r="U117" s="609"/>
      <c r="V117" s="609"/>
    </row>
    <row r="118" spans="2:22" ht="13.5" customHeight="1">
      <c r="B118" s="5" t="s">
        <v>658</v>
      </c>
      <c r="H118" s="608">
        <f>IF('概要１面'!H124="","",'概要１面'!H124)</f>
      </c>
      <c r="I118" s="608"/>
      <c r="J118" s="608"/>
      <c r="K118" s="608"/>
      <c r="L118" s="608"/>
      <c r="M118" s="608"/>
      <c r="N118" s="608"/>
      <c r="O118" s="608"/>
      <c r="P118" s="608"/>
      <c r="Q118" s="608"/>
      <c r="R118" s="608"/>
      <c r="S118" s="608"/>
      <c r="T118" s="608"/>
      <c r="U118" s="608"/>
      <c r="V118" s="608"/>
    </row>
    <row r="119" spans="2:22" ht="13.5" customHeight="1">
      <c r="B119" s="5" t="s">
        <v>949</v>
      </c>
      <c r="H119" s="603">
        <f>IF('概要１面'!H125="","",'概要１面'!H125)</f>
      </c>
      <c r="I119" s="527"/>
      <c r="J119" s="527"/>
      <c r="K119" s="527"/>
      <c r="L119" s="527"/>
      <c r="M119" s="527"/>
      <c r="N119" s="527"/>
      <c r="O119" s="527"/>
      <c r="P119" s="527"/>
      <c r="Q119" s="527"/>
      <c r="R119" s="527"/>
      <c r="S119" s="527"/>
      <c r="T119" s="527"/>
      <c r="U119" s="527"/>
      <c r="V119" s="527"/>
    </row>
    <row r="120" spans="2:22" ht="13.5" customHeight="1">
      <c r="B120" s="5" t="s">
        <v>1090</v>
      </c>
      <c r="H120" s="603">
        <f>IF('概要１面'!H126="","",'概要１面'!H126)</f>
      </c>
      <c r="I120" s="527"/>
      <c r="J120" s="527"/>
      <c r="K120" s="527"/>
      <c r="L120" s="527"/>
      <c r="M120" s="527"/>
      <c r="N120" s="527"/>
      <c r="O120" s="527"/>
      <c r="P120" s="527"/>
      <c r="Q120" s="527"/>
      <c r="R120" s="527"/>
      <c r="S120" s="527"/>
      <c r="T120" s="527"/>
      <c r="U120" s="527"/>
      <c r="V120" s="527"/>
    </row>
    <row r="121" spans="2:22" ht="13.5" customHeight="1">
      <c r="B121" s="5" t="s">
        <v>517</v>
      </c>
      <c r="H121" s="16"/>
      <c r="I121" s="170"/>
      <c r="J121" s="170"/>
      <c r="K121" s="170"/>
      <c r="L121" s="170"/>
      <c r="M121" s="170"/>
      <c r="N121" s="170"/>
      <c r="O121" s="170"/>
      <c r="P121" s="170"/>
      <c r="Q121" s="170"/>
      <c r="R121" s="170"/>
      <c r="S121" s="170"/>
      <c r="T121" s="170"/>
      <c r="U121" s="170"/>
      <c r="V121" s="170"/>
    </row>
    <row r="122" spans="1:22" ht="6.75" customHeight="1">
      <c r="A122" s="20"/>
      <c r="B122" s="20"/>
      <c r="C122" s="20"/>
      <c r="D122" s="20"/>
      <c r="E122" s="20"/>
      <c r="F122" s="20"/>
      <c r="G122" s="20"/>
      <c r="H122" s="20"/>
      <c r="I122" s="20"/>
      <c r="J122" s="20"/>
      <c r="K122" s="20"/>
      <c r="L122" s="20"/>
      <c r="M122" s="20"/>
      <c r="N122" s="20"/>
      <c r="O122" s="20"/>
      <c r="P122" s="20"/>
      <c r="Q122" s="20"/>
      <c r="R122" s="20"/>
      <c r="S122" s="20"/>
      <c r="T122" s="20"/>
      <c r="U122" s="20"/>
      <c r="V122" s="20"/>
    </row>
    <row r="123" spans="1:22" ht="6.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2:22" ht="13.5" customHeight="1">
      <c r="B124" s="5" t="s">
        <v>671</v>
      </c>
      <c r="H124" s="608">
        <f>IF('概要１面'!H130="","",'概要１面'!H130)</f>
      </c>
      <c r="I124" s="608"/>
      <c r="J124" s="608"/>
      <c r="K124" s="608"/>
      <c r="L124" s="608"/>
      <c r="M124" s="608"/>
      <c r="N124" s="608"/>
      <c r="O124" s="608"/>
      <c r="P124" s="608"/>
      <c r="Q124" s="608"/>
      <c r="R124" s="608"/>
      <c r="S124" s="608"/>
      <c r="T124" s="608"/>
      <c r="U124" s="608"/>
      <c r="V124" s="608"/>
    </row>
    <row r="125" spans="2:22" ht="13.5" customHeight="1">
      <c r="B125" s="5" t="s">
        <v>672</v>
      </c>
      <c r="H125" s="609">
        <f>IF('概要１面'!H131="","",'概要１面'!H131)</f>
      </c>
      <c r="I125" s="609"/>
      <c r="J125" s="609"/>
      <c r="K125" s="609"/>
      <c r="L125" s="609"/>
      <c r="M125" s="609"/>
      <c r="N125" s="609"/>
      <c r="O125" s="609"/>
      <c r="P125" s="609"/>
      <c r="Q125" s="609"/>
      <c r="R125" s="609"/>
      <c r="S125" s="609"/>
      <c r="T125" s="609"/>
      <c r="U125" s="609"/>
      <c r="V125" s="609"/>
    </row>
    <row r="126" spans="2:22" ht="13.5" customHeight="1">
      <c r="B126" s="5" t="s">
        <v>656</v>
      </c>
      <c r="H126" s="604">
        <f>IF('概要１面'!H132="","",'概要１面'!H132)</f>
      </c>
      <c r="I126" s="604"/>
      <c r="J126" s="604"/>
      <c r="K126" s="604"/>
      <c r="L126" s="604"/>
      <c r="M126" s="604"/>
      <c r="N126" s="604"/>
      <c r="O126" s="604"/>
      <c r="P126" s="604"/>
      <c r="Q126" s="604"/>
      <c r="R126" s="604"/>
      <c r="S126" s="604"/>
      <c r="T126" s="604"/>
      <c r="U126" s="604"/>
      <c r="V126" s="604"/>
    </row>
    <row r="127" spans="2:22" ht="13.5" customHeight="1">
      <c r="B127" s="5" t="s">
        <v>673</v>
      </c>
      <c r="H127" s="609">
        <f>IF('概要１面'!H133="","",'概要１面'!H133)</f>
      </c>
      <c r="I127" s="609"/>
      <c r="J127" s="609"/>
      <c r="K127" s="609"/>
      <c r="L127" s="609"/>
      <c r="M127" s="609"/>
      <c r="N127" s="609"/>
      <c r="O127" s="609"/>
      <c r="P127" s="609"/>
      <c r="Q127" s="609"/>
      <c r="R127" s="609"/>
      <c r="S127" s="609"/>
      <c r="T127" s="609"/>
      <c r="U127" s="609"/>
      <c r="V127" s="609"/>
    </row>
    <row r="128" spans="2:22" ht="13.5" customHeight="1">
      <c r="B128" s="5" t="s">
        <v>658</v>
      </c>
      <c r="H128" s="608">
        <f>IF('概要１面'!H134="","",'概要１面'!H134)</f>
      </c>
      <c r="I128" s="608"/>
      <c r="J128" s="608"/>
      <c r="K128" s="608"/>
      <c r="L128" s="608"/>
      <c r="M128" s="608"/>
      <c r="N128" s="608"/>
      <c r="O128" s="608"/>
      <c r="P128" s="608"/>
      <c r="Q128" s="608"/>
      <c r="R128" s="608"/>
      <c r="S128" s="608"/>
      <c r="T128" s="608"/>
      <c r="U128" s="608"/>
      <c r="V128" s="608"/>
    </row>
    <row r="129" spans="2:22" ht="13.5" customHeight="1">
      <c r="B129" s="5" t="s">
        <v>949</v>
      </c>
      <c r="H129" s="603">
        <f>IF('概要１面'!H135="","",'概要１面'!H135)</f>
      </c>
      <c r="I129" s="527"/>
      <c r="J129" s="527"/>
      <c r="K129" s="527"/>
      <c r="L129" s="527"/>
      <c r="M129" s="527"/>
      <c r="N129" s="527"/>
      <c r="O129" s="527"/>
      <c r="P129" s="527"/>
      <c r="Q129" s="527"/>
      <c r="R129" s="527"/>
      <c r="S129" s="527"/>
      <c r="T129" s="527"/>
      <c r="U129" s="527"/>
      <c r="V129" s="527"/>
    </row>
    <row r="130" spans="2:22" ht="13.5" customHeight="1">
      <c r="B130" s="5" t="s">
        <v>1090</v>
      </c>
      <c r="H130" s="603">
        <f>IF('概要１面'!H136="","",'概要１面'!H136)</f>
      </c>
      <c r="I130" s="527"/>
      <c r="J130" s="527"/>
      <c r="K130" s="527"/>
      <c r="L130" s="527"/>
      <c r="M130" s="527"/>
      <c r="N130" s="527"/>
      <c r="O130" s="527"/>
      <c r="P130" s="527"/>
      <c r="Q130" s="527"/>
      <c r="R130" s="527"/>
      <c r="S130" s="527"/>
      <c r="T130" s="527"/>
      <c r="U130" s="527"/>
      <c r="V130" s="527"/>
    </row>
    <row r="131" spans="2:22" ht="13.5" customHeight="1">
      <c r="B131" s="5" t="s">
        <v>517</v>
      </c>
      <c r="H131" s="16"/>
      <c r="I131" s="170"/>
      <c r="J131" s="170"/>
      <c r="K131" s="170"/>
      <c r="L131" s="170"/>
      <c r="M131" s="170"/>
      <c r="N131" s="170"/>
      <c r="O131" s="170"/>
      <c r="P131" s="170"/>
      <c r="Q131" s="170"/>
      <c r="R131" s="170"/>
      <c r="S131" s="170"/>
      <c r="T131" s="170"/>
      <c r="U131" s="170"/>
      <c r="V131" s="170"/>
    </row>
    <row r="132" spans="1:22" ht="9" customHeight="1">
      <c r="A132" s="6"/>
      <c r="B132" s="6"/>
      <c r="C132" s="6"/>
      <c r="D132" s="6"/>
      <c r="E132" s="6"/>
      <c r="F132" s="6"/>
      <c r="G132" s="6"/>
      <c r="H132" s="18"/>
      <c r="I132" s="18"/>
      <c r="J132" s="18"/>
      <c r="K132" s="18"/>
      <c r="L132" s="18"/>
      <c r="M132" s="18"/>
      <c r="N132" s="18"/>
      <c r="O132" s="18"/>
      <c r="P132" s="18"/>
      <c r="Q132" s="18"/>
      <c r="R132" s="18"/>
      <c r="S132" s="18"/>
      <c r="T132" s="18"/>
      <c r="U132" s="18"/>
      <c r="V132" s="18"/>
    </row>
    <row r="133" spans="1:22" ht="4.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row>
    <row r="134" ht="13.5" customHeight="1">
      <c r="A134" s="5" t="s">
        <v>674</v>
      </c>
    </row>
    <row r="135" ht="13.5" customHeight="1">
      <c r="A135" s="5" t="s">
        <v>843</v>
      </c>
    </row>
    <row r="136" spans="2:22" ht="13.5" customHeight="1">
      <c r="B136" s="5" t="s">
        <v>660</v>
      </c>
      <c r="F136" s="7"/>
      <c r="G136" s="7" t="s">
        <v>778</v>
      </c>
      <c r="H136" s="139">
        <f>IF('概要１面'!H142="","",'概要１面'!H142)</f>
      </c>
      <c r="I136" s="8" t="s">
        <v>779</v>
      </c>
      <c r="J136" s="5" t="s">
        <v>665</v>
      </c>
      <c r="L136" s="7" t="s">
        <v>775</v>
      </c>
      <c r="M136" s="606">
        <f>IF('概要１面'!M142="","",'概要１面'!M142)</f>
      </c>
      <c r="N136" s="606"/>
      <c r="O136" s="5" t="s">
        <v>774</v>
      </c>
      <c r="P136" s="475" t="s">
        <v>666</v>
      </c>
      <c r="Q136" s="475"/>
      <c r="R136" s="475"/>
      <c r="S136" s="605">
        <f>IF('概要１面'!S142="","",'概要１面'!S142)</f>
      </c>
      <c r="T136" s="605"/>
      <c r="U136" s="605"/>
      <c r="V136" s="5" t="s">
        <v>667</v>
      </c>
    </row>
    <row r="137" spans="2:22" ht="13.5" customHeight="1">
      <c r="B137" s="5" t="s">
        <v>655</v>
      </c>
      <c r="H137" s="603">
        <f>IF('概要１面'!H143="","",'概要１面'!H143)</f>
      </c>
      <c r="I137" s="603"/>
      <c r="J137" s="603"/>
      <c r="K137" s="603"/>
      <c r="L137" s="603"/>
      <c r="M137" s="603"/>
      <c r="N137" s="603"/>
      <c r="O137" s="603"/>
      <c r="P137" s="603"/>
      <c r="Q137" s="603"/>
      <c r="R137" s="603"/>
      <c r="S137" s="603"/>
      <c r="T137" s="603"/>
      <c r="U137" s="603"/>
      <c r="V137" s="603"/>
    </row>
    <row r="138" spans="2:22" ht="13.5" customHeight="1">
      <c r="B138" s="5" t="s">
        <v>661</v>
      </c>
      <c r="G138" s="7" t="s">
        <v>775</v>
      </c>
      <c r="H138" s="139">
        <f>IF('概要１面'!H144="","",'概要１面'!H144)</f>
      </c>
      <c r="I138" s="5" t="s">
        <v>774</v>
      </c>
      <c r="J138" s="5" t="s">
        <v>668</v>
      </c>
      <c r="M138" s="7" t="s">
        <v>775</v>
      </c>
      <c r="N138" s="139">
        <f>IF('概要１面'!N144="","",'概要１面'!N144)</f>
      </c>
      <c r="O138" s="5" t="s">
        <v>774</v>
      </c>
      <c r="P138" s="475" t="s">
        <v>669</v>
      </c>
      <c r="Q138" s="475"/>
      <c r="R138" s="475"/>
      <c r="S138" s="605">
        <f>IF('概要１面'!S144="","",'概要１面'!S144)</f>
      </c>
      <c r="T138" s="605"/>
      <c r="U138" s="605"/>
      <c r="V138" s="5" t="s">
        <v>667</v>
      </c>
    </row>
    <row r="139" spans="8:22" ht="13.5" customHeight="1">
      <c r="H139" s="603">
        <f>IF('概要１面'!H145="","",'概要１面'!H145)</f>
      </c>
      <c r="I139" s="603"/>
      <c r="J139" s="603"/>
      <c r="K139" s="603"/>
      <c r="L139" s="603"/>
      <c r="M139" s="603"/>
      <c r="N139" s="603"/>
      <c r="O139" s="603"/>
      <c r="P139" s="603"/>
      <c r="Q139" s="603"/>
      <c r="R139" s="603"/>
      <c r="S139" s="603"/>
      <c r="T139" s="603"/>
      <c r="U139" s="603"/>
      <c r="V139" s="603"/>
    </row>
    <row r="140" spans="2:22" ht="13.5" customHeight="1">
      <c r="B140" s="5" t="s">
        <v>662</v>
      </c>
      <c r="H140" s="607">
        <f>IF('概要１面'!H146="","",'概要１面'!H146)</f>
      </c>
      <c r="I140" s="607"/>
      <c r="J140" s="607"/>
      <c r="K140" s="607"/>
      <c r="L140" s="607"/>
      <c r="M140" s="607"/>
      <c r="N140" s="607"/>
      <c r="O140" s="607"/>
      <c r="P140" s="607"/>
      <c r="Q140" s="607"/>
      <c r="R140" s="607"/>
      <c r="S140" s="607"/>
      <c r="T140" s="607"/>
      <c r="U140" s="607"/>
      <c r="V140" s="607"/>
    </row>
    <row r="141" spans="2:22" ht="13.5" customHeight="1">
      <c r="B141" s="5" t="s">
        <v>663</v>
      </c>
      <c r="H141" s="603">
        <f>IF('概要１面'!H147="","",'概要１面'!H147)</f>
      </c>
      <c r="I141" s="603"/>
      <c r="J141" s="603"/>
      <c r="K141" s="603"/>
      <c r="L141" s="603"/>
      <c r="M141" s="603"/>
      <c r="N141" s="603"/>
      <c r="O141" s="603"/>
      <c r="P141" s="603"/>
      <c r="Q141" s="603"/>
      <c r="R141" s="603"/>
      <c r="S141" s="603"/>
      <c r="T141" s="603"/>
      <c r="U141" s="603"/>
      <c r="V141" s="603"/>
    </row>
    <row r="142" spans="2:22" ht="13.5" customHeight="1">
      <c r="B142" s="5" t="s">
        <v>664</v>
      </c>
      <c r="H142" s="607">
        <f>IF('概要１面'!H148="","",'概要１面'!H148)</f>
      </c>
      <c r="I142" s="607"/>
      <c r="J142" s="607"/>
      <c r="K142" s="607"/>
      <c r="L142" s="607"/>
      <c r="M142" s="607"/>
      <c r="N142" s="607"/>
      <c r="O142" s="607"/>
      <c r="P142" s="607"/>
      <c r="Q142" s="607"/>
      <c r="R142" s="607"/>
      <c r="S142" s="607"/>
      <c r="T142" s="607"/>
      <c r="U142" s="607"/>
      <c r="V142" s="607"/>
    </row>
    <row r="143" spans="2:22" ht="13.5" customHeight="1">
      <c r="B143" s="5" t="s">
        <v>516</v>
      </c>
      <c r="H143" s="603">
        <f>IF('概要１面'!H149="","",'概要１面'!H149)</f>
      </c>
      <c r="I143" s="527"/>
      <c r="J143" s="527"/>
      <c r="K143" s="527"/>
      <c r="L143" s="527"/>
      <c r="M143" s="527"/>
      <c r="N143" s="527"/>
      <c r="O143" s="527"/>
      <c r="P143" s="527"/>
      <c r="Q143" s="527"/>
      <c r="R143" s="527"/>
      <c r="S143" s="527"/>
      <c r="T143" s="527"/>
      <c r="U143" s="527"/>
      <c r="V143" s="527"/>
    </row>
    <row r="144" spans="2:22" ht="13.5" customHeight="1">
      <c r="B144" s="5" t="s">
        <v>517</v>
      </c>
      <c r="H144" s="170"/>
      <c r="I144" s="170"/>
      <c r="J144" s="170"/>
      <c r="K144" s="170"/>
      <c r="L144" s="170"/>
      <c r="M144" s="170"/>
      <c r="N144" s="170"/>
      <c r="O144" s="170"/>
      <c r="P144" s="170"/>
      <c r="Q144" s="170"/>
      <c r="R144" s="170"/>
      <c r="S144" s="170"/>
      <c r="T144" s="170"/>
      <c r="U144" s="170"/>
      <c r="V144" s="170"/>
    </row>
    <row r="145" spans="1:22" ht="4.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row>
    <row r="146" spans="1:22" ht="4.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row>
    <row r="147" ht="13.5" customHeight="1">
      <c r="A147" s="5" t="s">
        <v>844</v>
      </c>
    </row>
    <row r="148" spans="2:22" ht="13.5" customHeight="1">
      <c r="B148" s="5" t="s">
        <v>660</v>
      </c>
      <c r="F148" s="7"/>
      <c r="G148" s="7" t="s">
        <v>778</v>
      </c>
      <c r="H148" s="139">
        <f>IF('概要１面'!H154="","",'概要１面'!H154)</f>
      </c>
      <c r="I148" s="8" t="s">
        <v>779</v>
      </c>
      <c r="J148" s="5" t="s">
        <v>665</v>
      </c>
      <c r="L148" s="7" t="s">
        <v>775</v>
      </c>
      <c r="M148" s="606">
        <f>IF('概要１面'!M154="","",'概要１面'!M154)</f>
      </c>
      <c r="N148" s="606"/>
      <c r="O148" s="5" t="s">
        <v>774</v>
      </c>
      <c r="P148" s="475" t="s">
        <v>666</v>
      </c>
      <c r="Q148" s="475"/>
      <c r="R148" s="475"/>
      <c r="S148" s="605">
        <f>IF('概要１面'!S154="","",'概要１面'!S154)</f>
      </c>
      <c r="T148" s="605"/>
      <c r="U148" s="605"/>
      <c r="V148" s="5" t="s">
        <v>667</v>
      </c>
    </row>
    <row r="149" spans="2:22" ht="13.5" customHeight="1">
      <c r="B149" s="5" t="s">
        <v>655</v>
      </c>
      <c r="H149" s="603">
        <f>IF('概要１面'!H155="","",'概要１面'!H155)</f>
      </c>
      <c r="I149" s="603"/>
      <c r="J149" s="603"/>
      <c r="K149" s="603"/>
      <c r="L149" s="603"/>
      <c r="M149" s="603"/>
      <c r="N149" s="603"/>
      <c r="O149" s="603"/>
      <c r="P149" s="603"/>
      <c r="Q149" s="603"/>
      <c r="R149" s="603"/>
      <c r="S149" s="603"/>
      <c r="T149" s="603"/>
      <c r="U149" s="603"/>
      <c r="V149" s="603"/>
    </row>
    <row r="150" spans="2:22" ht="13.5" customHeight="1">
      <c r="B150" s="5" t="s">
        <v>661</v>
      </c>
      <c r="G150" s="7" t="s">
        <v>775</v>
      </c>
      <c r="H150" s="139">
        <f>IF('概要１面'!H156="","",'概要１面'!H156)</f>
      </c>
      <c r="I150" s="5" t="s">
        <v>774</v>
      </c>
      <c r="J150" s="5" t="s">
        <v>668</v>
      </c>
      <c r="M150" s="7" t="s">
        <v>775</v>
      </c>
      <c r="N150" s="139">
        <f>IF('概要１面'!N156="","",'概要１面'!N156)</f>
      </c>
      <c r="O150" s="5" t="s">
        <v>774</v>
      </c>
      <c r="P150" s="475" t="s">
        <v>669</v>
      </c>
      <c r="Q150" s="475"/>
      <c r="R150" s="475"/>
      <c r="S150" s="605">
        <f>IF('概要１面'!S156="","",'概要１面'!S156)</f>
      </c>
      <c r="T150" s="605"/>
      <c r="U150" s="605"/>
      <c r="V150" s="5" t="s">
        <v>667</v>
      </c>
    </row>
    <row r="151" spans="8:22" ht="13.5" customHeight="1">
      <c r="H151" s="603">
        <f>IF('概要１面'!H157="","",'概要１面'!H157)</f>
      </c>
      <c r="I151" s="603"/>
      <c r="J151" s="603"/>
      <c r="K151" s="603"/>
      <c r="L151" s="603"/>
      <c r="M151" s="603"/>
      <c r="N151" s="603"/>
      <c r="O151" s="603"/>
      <c r="P151" s="603"/>
      <c r="Q151" s="603"/>
      <c r="R151" s="603"/>
      <c r="S151" s="603"/>
      <c r="T151" s="603"/>
      <c r="U151" s="603"/>
      <c r="V151" s="603"/>
    </row>
    <row r="152" spans="2:22" ht="13.5" customHeight="1">
      <c r="B152" s="5" t="s">
        <v>662</v>
      </c>
      <c r="H152" s="607">
        <f>IF('概要１面'!H158="","",'概要１面'!H158)</f>
      </c>
      <c r="I152" s="607"/>
      <c r="J152" s="607"/>
      <c r="K152" s="607"/>
      <c r="L152" s="607"/>
      <c r="M152" s="607"/>
      <c r="N152" s="607"/>
      <c r="O152" s="607"/>
      <c r="P152" s="607"/>
      <c r="Q152" s="607"/>
      <c r="R152" s="607"/>
      <c r="S152" s="607"/>
      <c r="T152" s="607"/>
      <c r="U152" s="607"/>
      <c r="V152" s="607"/>
    </row>
    <row r="153" spans="2:22" ht="13.5" customHeight="1">
      <c r="B153" s="5" t="s">
        <v>663</v>
      </c>
      <c r="H153" s="603">
        <f>IF('概要１面'!H159="","",'概要１面'!H159)</f>
      </c>
      <c r="I153" s="603"/>
      <c r="J153" s="603"/>
      <c r="K153" s="603"/>
      <c r="L153" s="603"/>
      <c r="M153" s="603"/>
      <c r="N153" s="603"/>
      <c r="O153" s="603"/>
      <c r="P153" s="603"/>
      <c r="Q153" s="603"/>
      <c r="R153" s="603"/>
      <c r="S153" s="603"/>
      <c r="T153" s="603"/>
      <c r="U153" s="603"/>
      <c r="V153" s="603"/>
    </row>
    <row r="154" spans="2:22" ht="13.5" customHeight="1">
      <c r="B154" s="5" t="s">
        <v>664</v>
      </c>
      <c r="H154" s="607">
        <f>IF('概要１面'!H160="","",'概要１面'!H160)</f>
      </c>
      <c r="I154" s="607"/>
      <c r="J154" s="607"/>
      <c r="K154" s="607"/>
      <c r="L154" s="607"/>
      <c r="M154" s="607"/>
      <c r="N154" s="607"/>
      <c r="O154" s="607"/>
      <c r="P154" s="607"/>
      <c r="Q154" s="607"/>
      <c r="R154" s="607"/>
      <c r="S154" s="607"/>
      <c r="T154" s="607"/>
      <c r="U154" s="607"/>
      <c r="V154" s="607"/>
    </row>
    <row r="155" spans="2:22" ht="13.5" customHeight="1">
      <c r="B155" s="5" t="s">
        <v>516</v>
      </c>
      <c r="H155" s="603">
        <f>IF('概要１面'!H161="","",'概要１面'!H161)</f>
      </c>
      <c r="I155" s="527"/>
      <c r="J155" s="527"/>
      <c r="K155" s="527"/>
      <c r="L155" s="527"/>
      <c r="M155" s="527"/>
      <c r="N155" s="527"/>
      <c r="O155" s="527"/>
      <c r="P155" s="527"/>
      <c r="Q155" s="527"/>
      <c r="R155" s="527"/>
      <c r="S155" s="527"/>
      <c r="T155" s="527"/>
      <c r="U155" s="527"/>
      <c r="V155" s="527"/>
    </row>
    <row r="156" spans="2:22" ht="13.5" customHeight="1">
      <c r="B156" s="5" t="s">
        <v>517</v>
      </c>
      <c r="H156" s="170"/>
      <c r="I156" s="170"/>
      <c r="J156" s="170"/>
      <c r="K156" s="170"/>
      <c r="L156" s="170"/>
      <c r="M156" s="170"/>
      <c r="N156" s="170"/>
      <c r="O156" s="170"/>
      <c r="P156" s="170"/>
      <c r="Q156" s="170"/>
      <c r="R156" s="170"/>
      <c r="S156" s="170"/>
      <c r="T156" s="170"/>
      <c r="U156" s="170"/>
      <c r="V156" s="170"/>
    </row>
    <row r="157" spans="1:22" ht="4.5" customHeight="1">
      <c r="A157" s="20"/>
      <c r="B157" s="20"/>
      <c r="C157" s="20"/>
      <c r="D157" s="20"/>
      <c r="E157" s="20"/>
      <c r="F157" s="20"/>
      <c r="G157" s="20"/>
      <c r="H157" s="20"/>
      <c r="I157" s="20"/>
      <c r="J157" s="20"/>
      <c r="K157" s="20"/>
      <c r="L157" s="20"/>
      <c r="M157" s="20"/>
      <c r="N157" s="20"/>
      <c r="O157" s="20"/>
      <c r="P157" s="20"/>
      <c r="Q157" s="20"/>
      <c r="R157" s="20"/>
      <c r="S157" s="20"/>
      <c r="T157" s="20"/>
      <c r="U157" s="20"/>
      <c r="V157" s="20"/>
    </row>
    <row r="158" spans="1:22" ht="4.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2:22" ht="13.5" customHeight="1">
      <c r="B159" s="5" t="s">
        <v>660</v>
      </c>
      <c r="F159" s="7"/>
      <c r="G159" s="7" t="s">
        <v>778</v>
      </c>
      <c r="H159" s="139">
        <f>IF('概要１面'!H165="","",'概要１面'!H165)</f>
      </c>
      <c r="I159" s="8" t="s">
        <v>779</v>
      </c>
      <c r="J159" s="5" t="s">
        <v>665</v>
      </c>
      <c r="L159" s="7" t="s">
        <v>775</v>
      </c>
      <c r="M159" s="606">
        <f>IF('概要１面'!M165="","",'概要１面'!M165)</f>
      </c>
      <c r="N159" s="606"/>
      <c r="O159" s="5" t="s">
        <v>774</v>
      </c>
      <c r="P159" s="475" t="s">
        <v>666</v>
      </c>
      <c r="Q159" s="475"/>
      <c r="R159" s="475"/>
      <c r="S159" s="605">
        <f>IF('概要１面'!S165="","",'概要１面'!S165)</f>
      </c>
      <c r="T159" s="605"/>
      <c r="U159" s="605"/>
      <c r="V159" s="5" t="s">
        <v>667</v>
      </c>
    </row>
    <row r="160" spans="2:22" ht="13.5" customHeight="1">
      <c r="B160" s="5" t="s">
        <v>655</v>
      </c>
      <c r="H160" s="603">
        <f>IF('概要１面'!H166="","",'概要１面'!H166)</f>
      </c>
      <c r="I160" s="603"/>
      <c r="J160" s="603"/>
      <c r="K160" s="603"/>
      <c r="L160" s="603"/>
      <c r="M160" s="603"/>
      <c r="N160" s="603"/>
      <c r="O160" s="603"/>
      <c r="P160" s="603"/>
      <c r="Q160" s="603"/>
      <c r="R160" s="603"/>
      <c r="S160" s="603"/>
      <c r="T160" s="603"/>
      <c r="U160" s="603"/>
      <c r="V160" s="603"/>
    </row>
    <row r="161" spans="2:22" ht="13.5" customHeight="1">
      <c r="B161" s="5" t="s">
        <v>661</v>
      </c>
      <c r="G161" s="7" t="s">
        <v>775</v>
      </c>
      <c r="H161" s="139">
        <f>IF('概要１面'!H167="","",'概要１面'!H167)</f>
      </c>
      <c r="I161" s="5" t="s">
        <v>774</v>
      </c>
      <c r="J161" s="5" t="s">
        <v>668</v>
      </c>
      <c r="M161" s="7" t="s">
        <v>775</v>
      </c>
      <c r="N161" s="139">
        <f>IF('概要１面'!N167="","",'概要１面'!N167)</f>
      </c>
      <c r="O161" s="5" t="s">
        <v>774</v>
      </c>
      <c r="P161" s="475" t="s">
        <v>669</v>
      </c>
      <c r="Q161" s="475"/>
      <c r="R161" s="475"/>
      <c r="S161" s="605">
        <f>IF('概要１面'!S167="","",'概要１面'!S167)</f>
      </c>
      <c r="T161" s="605"/>
      <c r="U161" s="605"/>
      <c r="V161" s="5" t="s">
        <v>667</v>
      </c>
    </row>
    <row r="162" spans="8:22" ht="13.5" customHeight="1">
      <c r="H162" s="603">
        <f>IF('概要１面'!H168="","",'概要１面'!H168)</f>
      </c>
      <c r="I162" s="603"/>
      <c r="J162" s="603"/>
      <c r="K162" s="603"/>
      <c r="L162" s="603"/>
      <c r="M162" s="603"/>
      <c r="N162" s="603"/>
      <c r="O162" s="603"/>
      <c r="P162" s="603"/>
      <c r="Q162" s="603"/>
      <c r="R162" s="603"/>
      <c r="S162" s="603"/>
      <c r="T162" s="603"/>
      <c r="U162" s="603"/>
      <c r="V162" s="603"/>
    </row>
    <row r="163" spans="2:22" ht="13.5" customHeight="1">
      <c r="B163" s="5" t="s">
        <v>662</v>
      </c>
      <c r="H163" s="607">
        <f>IF('概要１面'!H169="","",'概要１面'!H169)</f>
      </c>
      <c r="I163" s="607"/>
      <c r="J163" s="607"/>
      <c r="K163" s="607"/>
      <c r="L163" s="607"/>
      <c r="M163" s="607"/>
      <c r="N163" s="607"/>
      <c r="O163" s="607"/>
      <c r="P163" s="607"/>
      <c r="Q163" s="607"/>
      <c r="R163" s="607"/>
      <c r="S163" s="607"/>
      <c r="T163" s="607"/>
      <c r="U163" s="607"/>
      <c r="V163" s="607"/>
    </row>
    <row r="164" spans="2:22" ht="13.5" customHeight="1">
      <c r="B164" s="5" t="s">
        <v>663</v>
      </c>
      <c r="H164" s="603">
        <f>IF('概要１面'!H170="","",'概要１面'!H170)</f>
      </c>
      <c r="I164" s="603"/>
      <c r="J164" s="603"/>
      <c r="K164" s="603"/>
      <c r="L164" s="603"/>
      <c r="M164" s="603"/>
      <c r="N164" s="603"/>
      <c r="O164" s="603"/>
      <c r="P164" s="603"/>
      <c r="Q164" s="603"/>
      <c r="R164" s="603"/>
      <c r="S164" s="603"/>
      <c r="T164" s="603"/>
      <c r="U164" s="603"/>
      <c r="V164" s="603"/>
    </row>
    <row r="165" spans="2:22" ht="13.5" customHeight="1">
      <c r="B165" s="5" t="s">
        <v>664</v>
      </c>
      <c r="H165" s="607">
        <f>IF('概要１面'!H171="","",'概要１面'!H171)</f>
      </c>
      <c r="I165" s="607"/>
      <c r="J165" s="607"/>
      <c r="K165" s="607"/>
      <c r="L165" s="607"/>
      <c r="M165" s="607"/>
      <c r="N165" s="607"/>
      <c r="O165" s="607"/>
      <c r="P165" s="607"/>
      <c r="Q165" s="607"/>
      <c r="R165" s="607"/>
      <c r="S165" s="607"/>
      <c r="T165" s="607"/>
      <c r="U165" s="607"/>
      <c r="V165" s="607"/>
    </row>
    <row r="166" spans="2:22" ht="13.5" customHeight="1">
      <c r="B166" s="5" t="s">
        <v>516</v>
      </c>
      <c r="H166" s="603">
        <f>IF('概要１面'!H172="","",'概要１面'!H172)</f>
      </c>
      <c r="I166" s="527"/>
      <c r="J166" s="527"/>
      <c r="K166" s="527"/>
      <c r="L166" s="527"/>
      <c r="M166" s="527"/>
      <c r="N166" s="527"/>
      <c r="O166" s="527"/>
      <c r="P166" s="527"/>
      <c r="Q166" s="527"/>
      <c r="R166" s="527"/>
      <c r="S166" s="527"/>
      <c r="T166" s="527"/>
      <c r="U166" s="527"/>
      <c r="V166" s="527"/>
    </row>
    <row r="167" spans="2:22" ht="13.5" customHeight="1">
      <c r="B167" s="5" t="s">
        <v>517</v>
      </c>
      <c r="H167" s="170"/>
      <c r="I167" s="170"/>
      <c r="J167" s="170"/>
      <c r="K167" s="170"/>
      <c r="L167" s="170"/>
      <c r="M167" s="170"/>
      <c r="N167" s="170"/>
      <c r="O167" s="170"/>
      <c r="P167" s="170"/>
      <c r="Q167" s="170"/>
      <c r="R167" s="170"/>
      <c r="S167" s="170"/>
      <c r="T167" s="170"/>
      <c r="U167" s="170"/>
      <c r="V167" s="170"/>
    </row>
    <row r="168" spans="1:22" ht="4.5" customHeight="1">
      <c r="A168" s="20"/>
      <c r="B168" s="20"/>
      <c r="C168" s="20"/>
      <c r="D168" s="20"/>
      <c r="E168" s="20"/>
      <c r="F168" s="20"/>
      <c r="G168" s="20"/>
      <c r="H168" s="20"/>
      <c r="I168" s="20"/>
      <c r="J168" s="20"/>
      <c r="K168" s="20"/>
      <c r="L168" s="20"/>
      <c r="M168" s="20"/>
      <c r="N168" s="20"/>
      <c r="O168" s="20"/>
      <c r="P168" s="20"/>
      <c r="Q168" s="20"/>
      <c r="R168" s="20"/>
      <c r="S168" s="20"/>
      <c r="T168" s="20"/>
      <c r="U168" s="20"/>
      <c r="V168" s="20"/>
    </row>
    <row r="169" spans="1:22" ht="4.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2:22" ht="13.5" customHeight="1">
      <c r="B170" s="5" t="s">
        <v>660</v>
      </c>
      <c r="F170" s="7"/>
      <c r="G170" s="7" t="s">
        <v>778</v>
      </c>
      <c r="H170" s="139">
        <f>IF('概要１面'!H176="","",'概要１面'!H176)</f>
      </c>
      <c r="I170" s="8" t="s">
        <v>779</v>
      </c>
      <c r="J170" s="5" t="s">
        <v>665</v>
      </c>
      <c r="L170" s="7" t="s">
        <v>775</v>
      </c>
      <c r="M170" s="606">
        <f>IF('概要１面'!M176="","",'概要１面'!M176)</f>
      </c>
      <c r="N170" s="606"/>
      <c r="O170" s="5" t="s">
        <v>774</v>
      </c>
      <c r="P170" s="475" t="s">
        <v>666</v>
      </c>
      <c r="Q170" s="475"/>
      <c r="R170" s="475"/>
      <c r="S170" s="605">
        <f>IF('概要１面'!S176="","",'概要１面'!S176)</f>
      </c>
      <c r="T170" s="605"/>
      <c r="U170" s="605"/>
      <c r="V170" s="5" t="s">
        <v>667</v>
      </c>
    </row>
    <row r="171" spans="2:22" ht="13.5" customHeight="1">
      <c r="B171" s="5" t="s">
        <v>655</v>
      </c>
      <c r="H171" s="603">
        <f>IF('概要１面'!H177="","",'概要１面'!H177)</f>
      </c>
      <c r="I171" s="603"/>
      <c r="J171" s="603"/>
      <c r="K171" s="603"/>
      <c r="L171" s="603"/>
      <c r="M171" s="603"/>
      <c r="N171" s="603"/>
      <c r="O171" s="603"/>
      <c r="P171" s="603"/>
      <c r="Q171" s="603"/>
      <c r="R171" s="603"/>
      <c r="S171" s="603"/>
      <c r="T171" s="603"/>
      <c r="U171" s="603"/>
      <c r="V171" s="603"/>
    </row>
    <row r="172" spans="2:22" ht="13.5" customHeight="1">
      <c r="B172" s="5" t="s">
        <v>661</v>
      </c>
      <c r="G172" s="7" t="s">
        <v>775</v>
      </c>
      <c r="H172" s="139">
        <f>IF('概要１面'!H178="","",'概要１面'!H178)</f>
      </c>
      <c r="I172" s="5" t="s">
        <v>774</v>
      </c>
      <c r="J172" s="5" t="s">
        <v>668</v>
      </c>
      <c r="M172" s="7" t="s">
        <v>775</v>
      </c>
      <c r="N172" s="139">
        <f>IF('概要１面'!N178="","",'概要１面'!N178)</f>
      </c>
      <c r="O172" s="5" t="s">
        <v>774</v>
      </c>
      <c r="P172" s="475" t="s">
        <v>669</v>
      </c>
      <c r="Q172" s="475"/>
      <c r="R172" s="475"/>
      <c r="S172" s="605">
        <f>IF('概要１面'!S178="","",'概要１面'!S178)</f>
      </c>
      <c r="T172" s="605"/>
      <c r="U172" s="605"/>
      <c r="V172" s="5" t="s">
        <v>667</v>
      </c>
    </row>
    <row r="173" spans="8:22" ht="13.5" customHeight="1">
      <c r="H173" s="603">
        <f>IF('概要１面'!H179="","",'概要１面'!H179)</f>
      </c>
      <c r="I173" s="603"/>
      <c r="J173" s="603"/>
      <c r="K173" s="603"/>
      <c r="L173" s="603"/>
      <c r="M173" s="603"/>
      <c r="N173" s="603"/>
      <c r="O173" s="603"/>
      <c r="P173" s="603"/>
      <c r="Q173" s="603"/>
      <c r="R173" s="603"/>
      <c r="S173" s="603"/>
      <c r="T173" s="603"/>
      <c r="U173" s="603"/>
      <c r="V173" s="603"/>
    </row>
    <row r="174" spans="2:22" ht="13.5" customHeight="1">
      <c r="B174" s="5" t="s">
        <v>662</v>
      </c>
      <c r="H174" s="607">
        <f>IF('概要１面'!H180="","",'概要１面'!H180)</f>
      </c>
      <c r="I174" s="607"/>
      <c r="J174" s="607"/>
      <c r="K174" s="607"/>
      <c r="L174" s="607"/>
      <c r="M174" s="607"/>
      <c r="N174" s="607"/>
      <c r="O174" s="607"/>
      <c r="P174" s="607"/>
      <c r="Q174" s="607"/>
      <c r="R174" s="607"/>
      <c r="S174" s="607"/>
      <c r="T174" s="607"/>
      <c r="U174" s="607"/>
      <c r="V174" s="607"/>
    </row>
    <row r="175" spans="2:22" ht="13.5" customHeight="1">
      <c r="B175" s="5" t="s">
        <v>663</v>
      </c>
      <c r="H175" s="603">
        <f>IF('概要１面'!H181="","",'概要１面'!H181)</f>
      </c>
      <c r="I175" s="603"/>
      <c r="J175" s="603"/>
      <c r="K175" s="603"/>
      <c r="L175" s="603"/>
      <c r="M175" s="603"/>
      <c r="N175" s="603"/>
      <c r="O175" s="603"/>
      <c r="P175" s="603"/>
      <c r="Q175" s="603"/>
      <c r="R175" s="603"/>
      <c r="S175" s="603"/>
      <c r="T175" s="603"/>
      <c r="U175" s="603"/>
      <c r="V175" s="603"/>
    </row>
    <row r="176" spans="2:22" ht="13.5" customHeight="1">
      <c r="B176" s="5" t="s">
        <v>664</v>
      </c>
      <c r="H176" s="607">
        <f>IF('概要１面'!H182="","",'概要１面'!H182)</f>
      </c>
      <c r="I176" s="607"/>
      <c r="J176" s="607"/>
      <c r="K176" s="607"/>
      <c r="L176" s="607"/>
      <c r="M176" s="607"/>
      <c r="N176" s="607"/>
      <c r="O176" s="607"/>
      <c r="P176" s="607"/>
      <c r="Q176" s="607"/>
      <c r="R176" s="607"/>
      <c r="S176" s="607"/>
      <c r="T176" s="607"/>
      <c r="U176" s="607"/>
      <c r="V176" s="607"/>
    </row>
    <row r="177" spans="2:22" ht="13.5" customHeight="1">
      <c r="B177" s="5" t="s">
        <v>516</v>
      </c>
      <c r="H177" s="603">
        <f>IF('概要１面'!H183="","",'概要１面'!H183)</f>
      </c>
      <c r="I177" s="527"/>
      <c r="J177" s="527"/>
      <c r="K177" s="527"/>
      <c r="L177" s="527"/>
      <c r="M177" s="527"/>
      <c r="N177" s="527"/>
      <c r="O177" s="527"/>
      <c r="P177" s="527"/>
      <c r="Q177" s="527"/>
      <c r="R177" s="527"/>
      <c r="S177" s="527"/>
      <c r="T177" s="527"/>
      <c r="U177" s="527"/>
      <c r="V177" s="527"/>
    </row>
    <row r="178" spans="2:22" ht="13.5" customHeight="1">
      <c r="B178" s="5" t="s">
        <v>517</v>
      </c>
      <c r="H178" s="170"/>
      <c r="I178" s="170"/>
      <c r="J178" s="170"/>
      <c r="K178" s="170"/>
      <c r="L178" s="170"/>
      <c r="M178" s="170"/>
      <c r="N178" s="170"/>
      <c r="O178" s="170"/>
      <c r="P178" s="170"/>
      <c r="Q178" s="170"/>
      <c r="R178" s="170"/>
      <c r="S178" s="170"/>
      <c r="T178" s="170"/>
      <c r="U178" s="170"/>
      <c r="V178" s="170"/>
    </row>
    <row r="179" spans="1:22" ht="4.5" customHeight="1">
      <c r="A179" s="6"/>
      <c r="B179" s="6"/>
      <c r="C179" s="6"/>
      <c r="D179" s="6"/>
      <c r="E179" s="6"/>
      <c r="F179" s="6"/>
      <c r="G179" s="6"/>
      <c r="H179" s="6"/>
      <c r="I179" s="6"/>
      <c r="J179" s="6"/>
      <c r="K179" s="6"/>
      <c r="L179" s="6"/>
      <c r="M179" s="6"/>
      <c r="N179" s="6"/>
      <c r="O179" s="6"/>
      <c r="P179" s="6"/>
      <c r="Q179" s="6"/>
      <c r="R179" s="6"/>
      <c r="S179" s="6"/>
      <c r="T179" s="6"/>
      <c r="U179" s="6"/>
      <c r="V179" s="6"/>
    </row>
    <row r="180" ht="4.5" customHeight="1"/>
    <row r="181" ht="13.5">
      <c r="A181" s="5" t="s">
        <v>675</v>
      </c>
    </row>
    <row r="182" spans="2:22" ht="13.5">
      <c r="B182" s="5" t="s">
        <v>671</v>
      </c>
      <c r="H182" s="607">
        <f>IF('概要１面'!H188="","",'概要１面'!H188)</f>
      </c>
      <c r="I182" s="607"/>
      <c r="J182" s="607"/>
      <c r="K182" s="607"/>
      <c r="L182" s="607"/>
      <c r="M182" s="607"/>
      <c r="N182" s="607"/>
      <c r="O182" s="607"/>
      <c r="P182" s="607"/>
      <c r="Q182" s="607"/>
      <c r="R182" s="607"/>
      <c r="S182" s="607"/>
      <c r="T182" s="607"/>
      <c r="U182" s="607"/>
      <c r="V182" s="607"/>
    </row>
    <row r="183" spans="2:22" ht="13.5">
      <c r="B183" s="5" t="s">
        <v>676</v>
      </c>
      <c r="F183" s="7"/>
      <c r="G183" s="7"/>
      <c r="H183" s="8" t="s">
        <v>677</v>
      </c>
      <c r="I183" s="7"/>
      <c r="J183" s="196"/>
      <c r="K183" s="7" t="s">
        <v>42</v>
      </c>
      <c r="L183" s="617">
        <f>IF('概要１面'!L189="","",'概要１面'!L189)</f>
      </c>
      <c r="M183" s="618"/>
      <c r="N183" s="618"/>
      <c r="O183" s="212" t="s">
        <v>43</v>
      </c>
      <c r="P183" s="7" t="s">
        <v>678</v>
      </c>
      <c r="Q183" s="617">
        <f>IF('概要１面'!Q189="","",'概要１面'!Q189)</f>
      </c>
      <c r="R183" s="619"/>
      <c r="S183" s="619"/>
      <c r="T183" s="619"/>
      <c r="U183" s="619"/>
      <c r="V183" s="5" t="s">
        <v>667</v>
      </c>
    </row>
    <row r="184" spans="8:22" ht="13.5">
      <c r="H184" s="608">
        <f>IF('概要１面'!H190="","",'概要１面'!H190)</f>
      </c>
      <c r="I184" s="608"/>
      <c r="J184" s="608"/>
      <c r="K184" s="608"/>
      <c r="L184" s="608"/>
      <c r="M184" s="608"/>
      <c r="N184" s="608"/>
      <c r="O184" s="608"/>
      <c r="P184" s="608"/>
      <c r="Q184" s="608"/>
      <c r="R184" s="608"/>
      <c r="S184" s="608"/>
      <c r="T184" s="608"/>
      <c r="U184" s="608"/>
      <c r="V184" s="608"/>
    </row>
    <row r="185" spans="2:22" ht="13.5">
      <c r="B185" s="5" t="s">
        <v>656</v>
      </c>
      <c r="H185" s="613">
        <f>IF('概要１面'!H191="","",'概要１面'!H191)</f>
      </c>
      <c r="I185" s="613"/>
      <c r="J185" s="613"/>
      <c r="K185" s="613"/>
      <c r="L185" s="613"/>
      <c r="M185" s="613"/>
      <c r="N185" s="613"/>
      <c r="O185" s="613"/>
      <c r="P185" s="613"/>
      <c r="Q185" s="613"/>
      <c r="R185" s="613"/>
      <c r="S185" s="613"/>
      <c r="T185" s="613"/>
      <c r="U185" s="613"/>
      <c r="V185" s="613"/>
    </row>
    <row r="186" spans="2:22" ht="13.5">
      <c r="B186" s="5" t="s">
        <v>673</v>
      </c>
      <c r="H186" s="607">
        <f>IF('概要１面'!H192="","",'概要１面'!H192)</f>
      </c>
      <c r="I186" s="607"/>
      <c r="J186" s="607"/>
      <c r="K186" s="607"/>
      <c r="L186" s="607"/>
      <c r="M186" s="607"/>
      <c r="N186" s="607"/>
      <c r="O186" s="607"/>
      <c r="P186" s="607"/>
      <c r="Q186" s="607"/>
      <c r="R186" s="607"/>
      <c r="S186" s="607"/>
      <c r="T186" s="607"/>
      <c r="U186" s="607"/>
      <c r="V186" s="607"/>
    </row>
    <row r="187" spans="2:22" ht="13.5">
      <c r="B187" s="5" t="s">
        <v>658</v>
      </c>
      <c r="H187" s="603">
        <f>IF('概要１面'!H193="","",'概要１面'!H193)</f>
      </c>
      <c r="I187" s="603"/>
      <c r="J187" s="603"/>
      <c r="K187" s="603"/>
      <c r="L187" s="603"/>
      <c r="M187" s="603"/>
      <c r="N187" s="603"/>
      <c r="O187" s="603"/>
      <c r="P187" s="603"/>
      <c r="Q187" s="603"/>
      <c r="R187" s="603"/>
      <c r="S187" s="603"/>
      <c r="T187" s="603"/>
      <c r="U187" s="603"/>
      <c r="V187" s="603"/>
    </row>
    <row r="188" spans="1:22" ht="4.5" customHeight="1">
      <c r="A188" s="6"/>
      <c r="B188" s="6"/>
      <c r="C188" s="6"/>
      <c r="D188" s="6"/>
      <c r="E188" s="6"/>
      <c r="F188" s="6"/>
      <c r="G188" s="6"/>
      <c r="H188" s="6"/>
      <c r="I188" s="6"/>
      <c r="J188" s="6"/>
      <c r="K188" s="6"/>
      <c r="L188" s="6"/>
      <c r="M188" s="6"/>
      <c r="N188" s="6"/>
      <c r="O188" s="6"/>
      <c r="P188" s="6"/>
      <c r="Q188" s="6"/>
      <c r="R188" s="6"/>
      <c r="S188" s="6"/>
      <c r="T188" s="6"/>
      <c r="U188" s="6"/>
      <c r="V188" s="6"/>
    </row>
    <row r="189" spans="1:22" ht="4.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ht="12.75" customHeight="1">
      <c r="A190" s="23" t="s">
        <v>990</v>
      </c>
      <c r="B190" s="23"/>
      <c r="C190" s="23"/>
      <c r="D190" s="23"/>
      <c r="E190" s="23"/>
      <c r="F190" s="23"/>
      <c r="G190" s="23"/>
      <c r="H190" s="23"/>
      <c r="I190" s="23"/>
      <c r="J190" s="23"/>
      <c r="K190" s="23"/>
      <c r="L190" s="23"/>
      <c r="M190" s="23"/>
      <c r="N190" s="23"/>
      <c r="O190" s="23"/>
      <c r="P190" s="23"/>
      <c r="Q190" s="23"/>
      <c r="R190" s="23"/>
      <c r="S190" s="23"/>
      <c r="T190" s="23"/>
      <c r="U190" s="23"/>
      <c r="V190" s="23"/>
    </row>
    <row r="191" spans="1:22" ht="12.75" customHeight="1">
      <c r="A191" s="375"/>
      <c r="B191" s="403" t="s">
        <v>874</v>
      </c>
      <c r="C191" s="375" t="s">
        <v>991</v>
      </c>
      <c r="D191" s="375"/>
      <c r="E191" s="375"/>
      <c r="F191" s="375"/>
      <c r="G191" s="375" t="s">
        <v>132</v>
      </c>
      <c r="H191" s="614"/>
      <c r="I191" s="614"/>
      <c r="J191" s="614"/>
      <c r="K191" s="614"/>
      <c r="L191" s="614"/>
      <c r="M191" s="614"/>
      <c r="N191" s="614"/>
      <c r="O191" s="614"/>
      <c r="P191" s="614"/>
      <c r="Q191" s="614"/>
      <c r="R191" s="375" t="s">
        <v>177</v>
      </c>
      <c r="S191" s="615">
        <f>IF(OR(H191="",H191="群馬県"),"",VLOOKUP($H$191,'利用方法'!$P$168:$Q$188,2,FALSE))</f>
      </c>
      <c r="T191" s="615"/>
      <c r="U191" s="615"/>
      <c r="V191" s="615"/>
    </row>
    <row r="192" spans="1:22" ht="12.75" customHeight="1">
      <c r="A192" s="375"/>
      <c r="B192" s="403" t="s">
        <v>874</v>
      </c>
      <c r="C192" s="375" t="s">
        <v>993</v>
      </c>
      <c r="D192" s="375"/>
      <c r="E192" s="375"/>
      <c r="F192" s="375"/>
      <c r="G192" s="375" t="s">
        <v>132</v>
      </c>
      <c r="H192" s="616"/>
      <c r="I192" s="616"/>
      <c r="J192" s="616"/>
      <c r="K192" s="616"/>
      <c r="L192" s="616"/>
      <c r="M192" s="616"/>
      <c r="N192" s="616"/>
      <c r="O192" s="616"/>
      <c r="P192" s="616"/>
      <c r="Q192" s="616"/>
      <c r="R192" s="375" t="s">
        <v>177</v>
      </c>
      <c r="S192" s="615">
        <f>IF(OR(H192="",H192="群馬県"),"",VLOOKUP($H$192,'利用方法'!$P$168:$Q$188,2,FALSE))</f>
      </c>
      <c r="T192" s="615"/>
      <c r="U192" s="615"/>
      <c r="V192" s="615"/>
    </row>
    <row r="193" spans="1:22" ht="12.75" customHeight="1">
      <c r="A193" s="375"/>
      <c r="B193" s="403" t="s">
        <v>874</v>
      </c>
      <c r="C193" s="375" t="s">
        <v>994</v>
      </c>
      <c r="D193" s="375"/>
      <c r="E193" s="375"/>
      <c r="F193" s="375"/>
      <c r="G193" s="375"/>
      <c r="H193" s="375"/>
      <c r="I193" s="375"/>
      <c r="J193" s="375"/>
      <c r="K193" s="375"/>
      <c r="L193" s="375"/>
      <c r="M193" s="375"/>
      <c r="N193" s="375"/>
      <c r="O193" s="375"/>
      <c r="P193" s="375"/>
      <c r="Q193" s="375"/>
      <c r="R193" s="375"/>
      <c r="S193" s="375"/>
      <c r="T193" s="375"/>
      <c r="U193" s="375"/>
      <c r="V193" s="375"/>
    </row>
    <row r="194" spans="1:22" ht="4.5" customHeight="1">
      <c r="A194" s="6"/>
      <c r="B194" s="6"/>
      <c r="C194" s="6"/>
      <c r="D194" s="6"/>
      <c r="E194" s="6"/>
      <c r="F194" s="6"/>
      <c r="G194" s="6"/>
      <c r="H194" s="6"/>
      <c r="I194" s="6"/>
      <c r="J194" s="6"/>
      <c r="K194" s="6"/>
      <c r="L194" s="6"/>
      <c r="M194" s="6"/>
      <c r="N194" s="6"/>
      <c r="O194" s="6"/>
      <c r="P194" s="6"/>
      <c r="Q194" s="6"/>
      <c r="R194" s="6"/>
      <c r="S194" s="6"/>
      <c r="T194" s="6"/>
      <c r="U194" s="6"/>
      <c r="V194" s="6"/>
    </row>
    <row r="195" spans="1:22" ht="4.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ht="12.75" customHeight="1">
      <c r="A196" s="23" t="s">
        <v>1105</v>
      </c>
      <c r="B196" s="23"/>
      <c r="C196" s="23"/>
      <c r="D196" s="23"/>
      <c r="E196" s="23"/>
      <c r="F196" s="23"/>
      <c r="G196" s="23"/>
      <c r="H196" s="23"/>
      <c r="I196" s="23"/>
      <c r="J196" s="23"/>
      <c r="K196" s="23"/>
      <c r="L196" s="23"/>
      <c r="M196" s="23"/>
      <c r="N196" s="23"/>
      <c r="O196" s="23"/>
      <c r="P196" s="23"/>
      <c r="Q196" s="23"/>
      <c r="R196" s="23"/>
      <c r="S196" s="23"/>
      <c r="T196" s="23"/>
      <c r="U196" s="23"/>
      <c r="V196" s="23"/>
    </row>
    <row r="197" spans="1:23" ht="12.75" customHeight="1">
      <c r="A197" s="375"/>
      <c r="B197" s="403" t="s">
        <v>874</v>
      </c>
      <c r="C197" s="375" t="s">
        <v>1106</v>
      </c>
      <c r="D197" s="375"/>
      <c r="E197" s="375"/>
      <c r="F197" s="375"/>
      <c r="G197" s="375" t="s">
        <v>992</v>
      </c>
      <c r="H197" s="614"/>
      <c r="I197" s="614"/>
      <c r="J197" s="614"/>
      <c r="K197" s="614"/>
      <c r="L197" s="614"/>
      <c r="M197" s="614"/>
      <c r="N197" s="614"/>
      <c r="O197" s="614"/>
      <c r="P197" s="614"/>
      <c r="Q197" s="614"/>
      <c r="R197" s="375" t="s">
        <v>177</v>
      </c>
      <c r="S197" s="615"/>
      <c r="T197" s="615"/>
      <c r="U197" s="615"/>
      <c r="V197" s="615"/>
      <c r="W197" s="375"/>
    </row>
    <row r="198" spans="1:23" ht="12.75" customHeight="1">
      <c r="A198" s="375"/>
      <c r="B198" s="403" t="s">
        <v>874</v>
      </c>
      <c r="C198" s="375" t="s">
        <v>1107</v>
      </c>
      <c r="D198" s="375"/>
      <c r="E198" s="375"/>
      <c r="F198" s="375"/>
      <c r="G198" s="375" t="s">
        <v>992</v>
      </c>
      <c r="H198" s="616"/>
      <c r="I198" s="616"/>
      <c r="J198" s="616"/>
      <c r="K198" s="616"/>
      <c r="L198" s="616"/>
      <c r="M198" s="616"/>
      <c r="N198" s="616"/>
      <c r="O198" s="616"/>
      <c r="P198" s="616"/>
      <c r="Q198" s="616"/>
      <c r="R198" s="375" t="s">
        <v>177</v>
      </c>
      <c r="S198" s="615"/>
      <c r="T198" s="615"/>
      <c r="U198" s="615"/>
      <c r="V198" s="615"/>
      <c r="W198" s="424"/>
    </row>
    <row r="199" spans="1:23" ht="12.75" customHeight="1">
      <c r="A199" s="375"/>
      <c r="B199" s="403" t="s">
        <v>874</v>
      </c>
      <c r="C199" s="375" t="s">
        <v>1108</v>
      </c>
      <c r="D199" s="375"/>
      <c r="E199" s="375"/>
      <c r="F199" s="375"/>
      <c r="G199" s="375" t="s">
        <v>132</v>
      </c>
      <c r="H199" s="614"/>
      <c r="I199" s="614"/>
      <c r="J199" s="614"/>
      <c r="K199" s="614"/>
      <c r="L199" s="614"/>
      <c r="M199" s="614"/>
      <c r="N199" s="614"/>
      <c r="O199" s="614"/>
      <c r="P199" s="614"/>
      <c r="Q199" s="614"/>
      <c r="R199" s="375" t="s">
        <v>177</v>
      </c>
      <c r="S199" s="375"/>
      <c r="T199" s="375"/>
      <c r="U199" s="375"/>
      <c r="V199" s="375"/>
      <c r="W199" s="375"/>
    </row>
    <row r="200" spans="1:22" ht="4.5" customHeight="1">
      <c r="A200" s="6"/>
      <c r="B200" s="6"/>
      <c r="C200" s="6"/>
      <c r="D200" s="6"/>
      <c r="E200" s="6"/>
      <c r="F200" s="6"/>
      <c r="G200" s="6"/>
      <c r="H200" s="6"/>
      <c r="I200" s="6"/>
      <c r="J200" s="6"/>
      <c r="K200" s="6"/>
      <c r="L200" s="6"/>
      <c r="M200" s="6"/>
      <c r="N200" s="6"/>
      <c r="O200" s="6"/>
      <c r="P200" s="6"/>
      <c r="Q200" s="6"/>
      <c r="R200" s="6"/>
      <c r="S200" s="6"/>
      <c r="T200" s="6"/>
      <c r="U200" s="6"/>
      <c r="V200" s="6"/>
    </row>
    <row r="201" ht="4.5" customHeight="1"/>
    <row r="202" spans="1:22" ht="13.5">
      <c r="A202" s="14" t="s">
        <v>767</v>
      </c>
      <c r="B202" s="14"/>
      <c r="C202" s="14"/>
      <c r="D202" s="14"/>
      <c r="E202" s="14"/>
      <c r="F202" s="14"/>
      <c r="G202" s="14"/>
      <c r="H202" s="14"/>
      <c r="I202" s="14"/>
      <c r="J202" s="14"/>
      <c r="K202" s="14"/>
      <c r="L202" s="14"/>
      <c r="M202" s="14"/>
      <c r="N202" s="14"/>
      <c r="O202" s="14"/>
      <c r="P202" s="14"/>
      <c r="Q202" s="14"/>
      <c r="R202" s="14"/>
      <c r="S202" s="14"/>
      <c r="T202" s="14"/>
      <c r="U202" s="14"/>
      <c r="V202" s="14"/>
    </row>
    <row r="203" spans="1:22" ht="13.5">
      <c r="A203" s="14"/>
      <c r="B203" s="14" t="s">
        <v>837</v>
      </c>
      <c r="C203" s="14"/>
      <c r="D203" s="14"/>
      <c r="E203" s="14"/>
      <c r="F203" s="14"/>
      <c r="G203" s="14"/>
      <c r="H203" s="42"/>
      <c r="I203" s="42"/>
      <c r="J203" s="42"/>
      <c r="K203" s="42"/>
      <c r="L203" s="42"/>
      <c r="M203" s="42"/>
      <c r="N203" s="42"/>
      <c r="O203" s="42"/>
      <c r="P203" s="42"/>
      <c r="Q203" s="42"/>
      <c r="R203" s="42"/>
      <c r="S203" s="42"/>
      <c r="T203" s="42"/>
      <c r="U203" s="42"/>
      <c r="V203" s="42"/>
    </row>
    <row r="204" spans="1:22" ht="13.5">
      <c r="A204" s="14"/>
      <c r="B204" s="14"/>
      <c r="C204" s="14" t="s">
        <v>838</v>
      </c>
      <c r="D204" s="14"/>
      <c r="E204" s="14"/>
      <c r="F204" s="14"/>
      <c r="G204" s="14"/>
      <c r="H204" s="607">
        <f>IF('概要１面'!H198="","",'概要１面'!H198)</f>
      </c>
      <c r="I204" s="607"/>
      <c r="J204" s="607"/>
      <c r="K204" s="607"/>
      <c r="L204" s="607"/>
      <c r="M204" s="607"/>
      <c r="N204" s="607"/>
      <c r="O204" s="607"/>
      <c r="P204" s="607"/>
      <c r="Q204" s="607"/>
      <c r="R204" s="607"/>
      <c r="S204" s="607"/>
      <c r="T204" s="607"/>
      <c r="U204" s="607"/>
      <c r="V204" s="607"/>
    </row>
    <row r="205" spans="1:22" ht="13.5" customHeight="1">
      <c r="A205" s="15"/>
      <c r="B205" s="15"/>
      <c r="C205" s="15" t="s">
        <v>839</v>
      </c>
      <c r="D205" s="15"/>
      <c r="E205" s="15"/>
      <c r="F205" s="15"/>
      <c r="G205" s="15"/>
      <c r="H205" s="603">
        <f>IF('概要１面'!H199="","",'概要１面'!H199)</f>
      </c>
      <c r="I205" s="603"/>
      <c r="J205" s="603"/>
      <c r="K205" s="603"/>
      <c r="L205" s="603"/>
      <c r="M205" s="603"/>
      <c r="N205" s="603"/>
      <c r="O205" s="603"/>
      <c r="P205" s="603"/>
      <c r="Q205" s="603"/>
      <c r="R205" s="603"/>
      <c r="S205" s="603"/>
      <c r="T205" s="603"/>
      <c r="U205" s="603"/>
      <c r="V205" s="603"/>
    </row>
    <row r="206" spans="1:22" ht="6" customHeight="1">
      <c r="A206" s="6"/>
      <c r="B206" s="6"/>
      <c r="C206" s="6"/>
      <c r="D206" s="6"/>
      <c r="E206" s="6"/>
      <c r="F206" s="6"/>
      <c r="G206" s="6"/>
      <c r="H206" s="6"/>
      <c r="I206" s="6"/>
      <c r="J206" s="6"/>
      <c r="K206" s="6"/>
      <c r="L206" s="6"/>
      <c r="M206" s="6"/>
      <c r="N206" s="6"/>
      <c r="O206" s="6"/>
      <c r="P206" s="6"/>
      <c r="Q206" s="6"/>
      <c r="R206" s="6"/>
      <c r="S206" s="6"/>
      <c r="T206" s="6"/>
      <c r="U206" s="6"/>
      <c r="V206" s="6"/>
    </row>
    <row r="207" spans="1:22" ht="6" customHeight="1">
      <c r="A207" s="1"/>
      <c r="B207" s="1"/>
      <c r="C207" s="1"/>
      <c r="D207" s="1"/>
      <c r="E207" s="1"/>
      <c r="F207" s="1"/>
      <c r="G207" s="1"/>
      <c r="H207" s="1"/>
      <c r="I207" s="1"/>
      <c r="J207" s="1"/>
      <c r="K207" s="1"/>
      <c r="L207" s="1"/>
      <c r="M207" s="1"/>
      <c r="N207" s="1"/>
      <c r="O207" s="1"/>
      <c r="P207" s="1"/>
      <c r="Q207" s="1"/>
      <c r="R207" s="1"/>
      <c r="S207" s="1"/>
      <c r="T207" s="1"/>
      <c r="U207" s="1"/>
      <c r="V207" s="1"/>
    </row>
  </sheetData>
  <sheetProtection/>
  <mergeCells count="167">
    <mergeCell ref="H197:Q197"/>
    <mergeCell ref="H198:Q198"/>
    <mergeCell ref="H175:V175"/>
    <mergeCell ref="H176:V176"/>
    <mergeCell ref="L183:N183"/>
    <mergeCell ref="Q183:U183"/>
    <mergeCell ref="S197:V197"/>
    <mergeCell ref="S198:V198"/>
    <mergeCell ref="S191:V191"/>
    <mergeCell ref="P172:R172"/>
    <mergeCell ref="S172:U172"/>
    <mergeCell ref="H171:V171"/>
    <mergeCell ref="P159:R159"/>
    <mergeCell ref="P161:R161"/>
    <mergeCell ref="H182:V182"/>
    <mergeCell ref="H166:V166"/>
    <mergeCell ref="H177:V177"/>
    <mergeCell ref="H173:V173"/>
    <mergeCell ref="H174:V174"/>
    <mergeCell ref="S148:U148"/>
    <mergeCell ref="H142:V142"/>
    <mergeCell ref="M170:N170"/>
    <mergeCell ref="P170:R170"/>
    <mergeCell ref="S170:U170"/>
    <mergeCell ref="H64:V64"/>
    <mergeCell ref="H110:V110"/>
    <mergeCell ref="N88:P88"/>
    <mergeCell ref="H162:V162"/>
    <mergeCell ref="H117:V117"/>
    <mergeCell ref="P148:R148"/>
    <mergeCell ref="H164:V164"/>
    <mergeCell ref="H109:V109"/>
    <mergeCell ref="H119:V119"/>
    <mergeCell ref="H129:V129"/>
    <mergeCell ref="H52:V52"/>
    <mergeCell ref="H53:V53"/>
    <mergeCell ref="S57:U57"/>
    <mergeCell ref="H120:V120"/>
    <mergeCell ref="H97:V97"/>
    <mergeCell ref="H106:V106"/>
    <mergeCell ref="H63:V63"/>
    <mergeCell ref="H130:V130"/>
    <mergeCell ref="S138:U138"/>
    <mergeCell ref="S161:U161"/>
    <mergeCell ref="H141:V141"/>
    <mergeCell ref="H96:V96"/>
    <mergeCell ref="H98:V98"/>
    <mergeCell ref="H104:V104"/>
    <mergeCell ref="H105:V105"/>
    <mergeCell ref="H60:V60"/>
    <mergeCell ref="H73:V73"/>
    <mergeCell ref="H116:V116"/>
    <mergeCell ref="H70:V70"/>
    <mergeCell ref="H118:V118"/>
    <mergeCell ref="H165:V165"/>
    <mergeCell ref="H154:V154"/>
    <mergeCell ref="H155:V155"/>
    <mergeCell ref="M148:N148"/>
    <mergeCell ref="M159:N159"/>
    <mergeCell ref="H163:V163"/>
    <mergeCell ref="P49:R49"/>
    <mergeCell ref="S49:U49"/>
    <mergeCell ref="H107:V107"/>
    <mergeCell ref="H108:V108"/>
    <mergeCell ref="H114:V114"/>
    <mergeCell ref="H94:V94"/>
    <mergeCell ref="H54:V54"/>
    <mergeCell ref="H61:V61"/>
    <mergeCell ref="H95:V95"/>
    <mergeCell ref="H205:V205"/>
    <mergeCell ref="H187:V187"/>
    <mergeCell ref="H185:V185"/>
    <mergeCell ref="H186:V186"/>
    <mergeCell ref="H204:V204"/>
    <mergeCell ref="H184:V184"/>
    <mergeCell ref="H199:Q199"/>
    <mergeCell ref="S192:V192"/>
    <mergeCell ref="H191:Q191"/>
    <mergeCell ref="H192:Q192"/>
    <mergeCell ref="H50:V50"/>
    <mergeCell ref="H51:V51"/>
    <mergeCell ref="P59:R59"/>
    <mergeCell ref="S59:U59"/>
    <mergeCell ref="N81:P81"/>
    <mergeCell ref="H125:V125"/>
    <mergeCell ref="H115:V115"/>
    <mergeCell ref="M57:N57"/>
    <mergeCell ref="P57:R57"/>
    <mergeCell ref="H62:V62"/>
    <mergeCell ref="A1:V1"/>
    <mergeCell ref="H58:V58"/>
    <mergeCell ref="M26:N26"/>
    <mergeCell ref="H21:V21"/>
    <mergeCell ref="P26:R26"/>
    <mergeCell ref="S26:U26"/>
    <mergeCell ref="H10:V10"/>
    <mergeCell ref="P14:R14"/>
    <mergeCell ref="M47:N47"/>
    <mergeCell ref="P47:R47"/>
    <mergeCell ref="S47:U47"/>
    <mergeCell ref="H48:V48"/>
    <mergeCell ref="H38:V38"/>
    <mergeCell ref="P39:R39"/>
    <mergeCell ref="H43:V43"/>
    <mergeCell ref="H44:V44"/>
    <mergeCell ref="H41:V41"/>
    <mergeCell ref="H42:V42"/>
    <mergeCell ref="H6:V6"/>
    <mergeCell ref="H7:V7"/>
    <mergeCell ref="H8:V8"/>
    <mergeCell ref="P16:R16"/>
    <mergeCell ref="S14:U14"/>
    <mergeCell ref="S16:U16"/>
    <mergeCell ref="H27:V27"/>
    <mergeCell ref="H9:V9"/>
    <mergeCell ref="H17:V17"/>
    <mergeCell ref="H18:V18"/>
    <mergeCell ref="H19:V19"/>
    <mergeCell ref="H20:V20"/>
    <mergeCell ref="M14:N14"/>
    <mergeCell ref="H15:V15"/>
    <mergeCell ref="H33:V33"/>
    <mergeCell ref="M37:N37"/>
    <mergeCell ref="H31:V31"/>
    <mergeCell ref="P37:R37"/>
    <mergeCell ref="S37:U37"/>
    <mergeCell ref="H32:V32"/>
    <mergeCell ref="N84:P84"/>
    <mergeCell ref="H78:V78"/>
    <mergeCell ref="H93:V93"/>
    <mergeCell ref="H99:V99"/>
    <mergeCell ref="P28:R28"/>
    <mergeCell ref="S28:U28"/>
    <mergeCell ref="H29:V29"/>
    <mergeCell ref="H30:V30"/>
    <mergeCell ref="S39:U39"/>
    <mergeCell ref="H40:V40"/>
    <mergeCell ref="N71:P71"/>
    <mergeCell ref="H85:V85"/>
    <mergeCell ref="N86:P86"/>
    <mergeCell ref="H87:V87"/>
    <mergeCell ref="H76:V76"/>
    <mergeCell ref="N79:P79"/>
    <mergeCell ref="H80:V80"/>
    <mergeCell ref="N74:P74"/>
    <mergeCell ref="N77:P77"/>
    <mergeCell ref="H83:V83"/>
    <mergeCell ref="H140:V140"/>
    <mergeCell ref="H139:V139"/>
    <mergeCell ref="H151:V151"/>
    <mergeCell ref="P150:R150"/>
    <mergeCell ref="H124:V124"/>
    <mergeCell ref="P136:R136"/>
    <mergeCell ref="H128:V128"/>
    <mergeCell ref="H149:V149"/>
    <mergeCell ref="H143:V143"/>
    <mergeCell ref="H127:V127"/>
    <mergeCell ref="H160:V160"/>
    <mergeCell ref="H126:V126"/>
    <mergeCell ref="S136:U136"/>
    <mergeCell ref="M136:N136"/>
    <mergeCell ref="P138:R138"/>
    <mergeCell ref="H137:V137"/>
    <mergeCell ref="S159:U159"/>
    <mergeCell ref="S150:U150"/>
    <mergeCell ref="H152:V152"/>
    <mergeCell ref="H153:V153"/>
  </mergeCells>
  <dataValidations count="10">
    <dataValidation allowBlank="1" showInputMessage="1" showErrorMessage="1" imeMode="hiragana" sqref="H203:V203 H182:V182 H129:V130 H119:V120 H109:V110 H162:V167 H173:V178 H184:V184 H139:V144 H151:V156 I131:V131 H160:V160 H104:V105 H205:V205 H93:V94 H96:V96 H114:V115 H107:V107 H117:V117 H137:V137 H124:V125 I100:V100 H186:V186 H149:V149 H171:V171 H98:V99 I111:V111 H127:V127 I121:V121 Q183:U183 H87:V87 H73:V73 H85:V85 H70:V70 H76:V76 H83:V83 H80:V80 H78:V78 H60:V64 H40:V44 H38:V38 H27:V27 H29:V33 H17:V20 H58:V58 H50:V54 H7:V7 H9:V9 H48:V48 H15:V15"/>
    <dataValidation allowBlank="1" showInputMessage="1" showErrorMessage="1" imeMode="off" sqref="H187:V187 H131 H118:V118 H108:V108 H97:V97 H116:V116 H121 H126:V126 H132:V132 H185:V185 S136:U136 S138:U138 S148:U148 S159:U159 S161:U161 H111 S172:U172 S26:U26 S150:U150 H95:V95 H106:V106 S170:U170 H100 O183 N88:P88 N86:P86 N74:P74 N71:P71 N77:P77 N84:P84 N79:P79 N81:P81 S49:U49 S59:U59 S57:U57 H10:V10 S14:U14 S16:U16 S39:U39 S37:U37 H8:V8 S47:U47 H21:V21 S28:U28 H128:V128"/>
    <dataValidation allowBlank="1" showInputMessage="1" showErrorMessage="1" imeMode="halfKatakana" sqref="H204:V204 H6:V6"/>
    <dataValidation errorStyle="warning" type="list" allowBlank="1" showInputMessage="1" imeMode="on" sqref="H148 H150 H159 H161 H136 H138 H170 H172 H59 H57 H39 H37 H49 H47 H28 H26 H16 H14">
      <formula1>"一級,二級,木造"</formula1>
    </dataValidation>
    <dataValidation type="list" allowBlank="1" showInputMessage="1" sqref="M148:N148 M159:N159 M136:N136 M170:N170 M57:N57 M37:N37 M47:N47 M26:N26 M14:N14">
      <formula1>"大臣,茨城県知事,栃木県知事,千葉県知事,福島県知事,群馬県知事,埼玉県知事,東京都知事"</formula1>
    </dataValidation>
    <dataValidation errorStyle="information" type="list" allowBlank="1" showInputMessage="1" imeMode="on" sqref="N150 N161 N138 N172 N59 N39 N49 N28 N16">
      <formula1>"茨城県,千葉県,栃木県,福島県,群馬県,埼玉県,東京都"</formula1>
    </dataValidation>
    <dataValidation type="list" allowBlank="1" showInputMessage="1" showErrorMessage="1" sqref="J183">
      <formula1>"大臣,茨城県知事,千葉県知事,栃木県知事"</formula1>
    </dataValidation>
    <dataValidation type="list" allowBlank="1" showInputMessage="1" sqref="L183:N183">
      <formula1>"大臣,茨城県知事,千葉県知事,栃木県知事"</formula1>
    </dataValidation>
    <dataValidation type="list" allowBlank="1" showInputMessage="1" showErrorMessage="1" imeMode="halfAlpha" sqref="B69 B82 B72 B75 B197:B199 B191:B193">
      <formula1>"■,□"</formula1>
    </dataValidation>
    <dataValidation type="list" allowBlank="1" showInputMessage="1" showErrorMessage="1" sqref="H191:Q192">
      <formula1>構造適合性判定機関</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rowBreaks count="2" manualBreakCount="2">
    <brk id="65" max="255" man="1"/>
    <brk id="132" max="255" man="1"/>
  </rowBreaks>
</worksheet>
</file>

<file path=xl/worksheets/sheet9.xml><?xml version="1.0" encoding="utf-8"?>
<worksheet xmlns="http://schemas.openxmlformats.org/spreadsheetml/2006/main" xmlns:r="http://schemas.openxmlformats.org/officeDocument/2006/relationships">
  <dimension ref="A1:AE41"/>
  <sheetViews>
    <sheetView zoomScaleSheetLayoutView="100" zoomScalePageLayoutView="0" workbookViewId="0" topLeftCell="A1">
      <selection activeCell="AC1" sqref="AC1"/>
    </sheetView>
  </sheetViews>
  <sheetFormatPr defaultColWidth="4.125" defaultRowHeight="13.5"/>
  <cols>
    <col min="1" max="5" width="4.125" style="1" customWidth="1"/>
    <col min="6" max="6" width="4.625" style="1" customWidth="1"/>
    <col min="7" max="7" width="4.125" style="1" customWidth="1"/>
    <col min="8" max="8" width="4.375" style="1" customWidth="1"/>
    <col min="9" max="9" width="1.875" style="1" customWidth="1"/>
    <col min="10" max="13" width="4.125" style="1" customWidth="1"/>
    <col min="14" max="14" width="8.50390625" style="1" customWidth="1"/>
    <col min="15" max="15" width="2.125" style="1" customWidth="1"/>
    <col min="16" max="22" width="4.125" style="1" customWidth="1"/>
    <col min="23" max="28" width="4.125" style="1" hidden="1" customWidth="1"/>
    <col min="29" max="16384" width="4.125" style="1" customWidth="1"/>
  </cols>
  <sheetData>
    <row r="1" spans="1:22" ht="30" customHeight="1">
      <c r="A1" s="623" t="s">
        <v>552</v>
      </c>
      <c r="B1" s="623"/>
      <c r="C1" s="623"/>
      <c r="D1" s="623"/>
      <c r="E1" s="623"/>
      <c r="F1" s="623"/>
      <c r="G1" s="623"/>
      <c r="H1" s="623"/>
      <c r="I1" s="623"/>
      <c r="J1" s="623"/>
      <c r="K1" s="623"/>
      <c r="L1" s="623"/>
      <c r="M1" s="623"/>
      <c r="N1" s="623"/>
      <c r="O1" s="623"/>
      <c r="P1" s="623"/>
      <c r="Q1" s="623"/>
      <c r="R1" s="623"/>
      <c r="S1" s="623"/>
      <c r="T1" s="623"/>
      <c r="U1" s="623"/>
      <c r="V1" s="623"/>
    </row>
    <row r="2" ht="13.5">
      <c r="A2" s="1" t="s">
        <v>652</v>
      </c>
    </row>
    <row r="3" spans="1:22" ht="6" customHeight="1">
      <c r="A3" s="4"/>
      <c r="B3" s="4"/>
      <c r="C3" s="4"/>
      <c r="D3" s="4"/>
      <c r="E3" s="4"/>
      <c r="F3" s="4"/>
      <c r="G3" s="4"/>
      <c r="H3" s="4"/>
      <c r="I3" s="4"/>
      <c r="J3" s="4"/>
      <c r="K3" s="4"/>
      <c r="L3" s="4"/>
      <c r="M3" s="4"/>
      <c r="N3" s="4"/>
      <c r="O3" s="4"/>
      <c r="P3" s="4"/>
      <c r="Q3" s="4"/>
      <c r="R3" s="4"/>
      <c r="S3" s="4"/>
      <c r="T3" s="4"/>
      <c r="U3" s="4"/>
      <c r="V3" s="4"/>
    </row>
    <row r="4" spans="7:22" ht="6" customHeight="1">
      <c r="G4" s="5"/>
      <c r="H4" s="5"/>
      <c r="I4" s="5"/>
      <c r="J4" s="5"/>
      <c r="K4" s="5"/>
      <c r="L4" s="5"/>
      <c r="M4" s="5"/>
      <c r="N4" s="5"/>
      <c r="O4" s="5"/>
      <c r="P4" s="5"/>
      <c r="Q4" s="5"/>
      <c r="R4" s="5"/>
      <c r="S4" s="5"/>
      <c r="T4" s="5"/>
      <c r="U4" s="5"/>
      <c r="V4" s="5"/>
    </row>
    <row r="5" spans="1:22" ht="13.5">
      <c r="A5" s="1" t="s">
        <v>653</v>
      </c>
      <c r="G5" s="5"/>
      <c r="H5" s="5"/>
      <c r="I5" s="5"/>
      <c r="J5" s="5"/>
      <c r="K5" s="5"/>
      <c r="L5" s="5"/>
      <c r="M5" s="5"/>
      <c r="N5" s="5"/>
      <c r="O5" s="5"/>
      <c r="P5" s="5"/>
      <c r="Q5" s="5"/>
      <c r="R5" s="5"/>
      <c r="S5" s="5"/>
      <c r="T5" s="5"/>
      <c r="U5" s="5"/>
      <c r="V5" s="5"/>
    </row>
    <row r="6" spans="2:22" ht="13.5">
      <c r="B6" s="1" t="s">
        <v>654</v>
      </c>
      <c r="G6" s="5"/>
      <c r="H6" s="621">
        <f>IF('概要１面その２'!H6="","",'概要１面その２'!H6)</f>
      </c>
      <c r="I6" s="621"/>
      <c r="J6" s="621"/>
      <c r="K6" s="621"/>
      <c r="L6" s="621"/>
      <c r="M6" s="621"/>
      <c r="N6" s="621"/>
      <c r="O6" s="621"/>
      <c r="P6" s="621"/>
      <c r="Q6" s="621"/>
      <c r="R6" s="621"/>
      <c r="S6" s="621"/>
      <c r="T6" s="621"/>
      <c r="U6" s="621"/>
      <c r="V6" s="621"/>
    </row>
    <row r="7" spans="2:31" ht="13.5">
      <c r="B7" s="1" t="s">
        <v>655</v>
      </c>
      <c r="G7" s="5"/>
      <c r="H7" s="620">
        <f>IF('概要１面その２'!H7="","",'概要１面その２'!H7)</f>
      </c>
      <c r="I7" s="620"/>
      <c r="J7" s="620"/>
      <c r="K7" s="620"/>
      <c r="L7" s="620"/>
      <c r="M7" s="620"/>
      <c r="N7" s="620"/>
      <c r="O7" s="620"/>
      <c r="P7" s="620"/>
      <c r="Q7" s="620"/>
      <c r="R7" s="620"/>
      <c r="S7" s="620"/>
      <c r="T7" s="620"/>
      <c r="U7" s="620"/>
      <c r="V7" s="620"/>
      <c r="AD7" s="1" t="s">
        <v>596</v>
      </c>
      <c r="AE7" s="71" t="s">
        <v>460</v>
      </c>
    </row>
    <row r="8" spans="2:22" ht="13.5">
      <c r="B8" s="1" t="s">
        <v>656</v>
      </c>
      <c r="G8" s="5"/>
      <c r="H8" s="622">
        <f>IF('概要１面その２'!H8="","",'概要１面その２'!H8)</f>
      </c>
      <c r="I8" s="622"/>
      <c r="J8" s="622"/>
      <c r="K8" s="622"/>
      <c r="L8" s="622"/>
      <c r="M8" s="622"/>
      <c r="N8" s="622"/>
      <c r="O8" s="622"/>
      <c r="P8" s="622"/>
      <c r="Q8" s="622"/>
      <c r="R8" s="622"/>
      <c r="S8" s="622"/>
      <c r="T8" s="622"/>
      <c r="U8" s="622"/>
      <c r="V8" s="622"/>
    </row>
    <row r="9" spans="2:22" ht="13.5">
      <c r="B9" s="1" t="s">
        <v>657</v>
      </c>
      <c r="G9" s="5"/>
      <c r="H9" s="620">
        <f>IF('概要１面その２'!H9="","",'概要１面その２'!H9)</f>
      </c>
      <c r="I9" s="620"/>
      <c r="J9" s="620"/>
      <c r="K9" s="620"/>
      <c r="L9" s="620"/>
      <c r="M9" s="620"/>
      <c r="N9" s="620"/>
      <c r="O9" s="620"/>
      <c r="P9" s="620"/>
      <c r="Q9" s="620"/>
      <c r="R9" s="620"/>
      <c r="S9" s="620"/>
      <c r="T9" s="620"/>
      <c r="U9" s="620"/>
      <c r="V9" s="620"/>
    </row>
    <row r="10" spans="2:22" ht="13.5">
      <c r="B10" s="5" t="s">
        <v>658</v>
      </c>
      <c r="C10" s="5"/>
      <c r="D10" s="5"/>
      <c r="E10" s="5"/>
      <c r="F10" s="5"/>
      <c r="G10" s="5"/>
      <c r="H10" s="482"/>
      <c r="I10" s="482"/>
      <c r="J10" s="482"/>
      <c r="K10" s="482"/>
      <c r="L10" s="482"/>
      <c r="M10" s="482"/>
      <c r="N10" s="482"/>
      <c r="O10" s="482"/>
      <c r="P10" s="482"/>
      <c r="Q10" s="482"/>
      <c r="R10" s="482"/>
      <c r="S10" s="482"/>
      <c r="T10" s="482"/>
      <c r="U10" s="482"/>
      <c r="V10" s="482"/>
    </row>
    <row r="11" spans="1:22" ht="6" customHeight="1">
      <c r="A11" s="4"/>
      <c r="B11" s="4"/>
      <c r="C11" s="4"/>
      <c r="D11" s="4"/>
      <c r="E11" s="4"/>
      <c r="F11" s="4"/>
      <c r="G11" s="6"/>
      <c r="H11" s="6"/>
      <c r="I11" s="6"/>
      <c r="J11" s="6"/>
      <c r="K11" s="6"/>
      <c r="L11" s="6"/>
      <c r="M11" s="6"/>
      <c r="N11" s="6"/>
      <c r="O11" s="6"/>
      <c r="P11" s="6"/>
      <c r="Q11" s="6"/>
      <c r="R11" s="6"/>
      <c r="S11" s="6"/>
      <c r="T11" s="6"/>
      <c r="U11" s="6"/>
      <c r="V11" s="6"/>
    </row>
    <row r="12" spans="7:22" ht="6" customHeight="1">
      <c r="G12" s="5"/>
      <c r="H12" s="5"/>
      <c r="I12" s="5"/>
      <c r="J12" s="5"/>
      <c r="K12" s="5"/>
      <c r="L12" s="5"/>
      <c r="M12" s="5"/>
      <c r="N12" s="5"/>
      <c r="O12" s="5"/>
      <c r="P12" s="5"/>
      <c r="Q12" s="5"/>
      <c r="R12" s="5"/>
      <c r="S12" s="5"/>
      <c r="T12" s="5"/>
      <c r="U12" s="5"/>
      <c r="V12" s="5"/>
    </row>
    <row r="13" spans="1:22" ht="13.5">
      <c r="A13" s="1" t="s">
        <v>653</v>
      </c>
      <c r="G13" s="5"/>
      <c r="H13" s="5"/>
      <c r="I13" s="5"/>
      <c r="J13" s="5"/>
      <c r="K13" s="5"/>
      <c r="L13" s="5"/>
      <c r="M13" s="5"/>
      <c r="N13" s="5"/>
      <c r="O13" s="5"/>
      <c r="P13" s="5"/>
      <c r="Q13" s="5"/>
      <c r="R13" s="5"/>
      <c r="S13" s="5"/>
      <c r="T13" s="5"/>
      <c r="U13" s="5"/>
      <c r="V13" s="5"/>
    </row>
    <row r="14" spans="2:22" ht="13.5">
      <c r="B14" s="1" t="s">
        <v>654</v>
      </c>
      <c r="G14" s="5"/>
      <c r="H14" s="621">
        <f>IF('概要１面その２'!H13="","",'概要１面その２'!H13)</f>
      </c>
      <c r="I14" s="621"/>
      <c r="J14" s="621"/>
      <c r="K14" s="621"/>
      <c r="L14" s="621"/>
      <c r="M14" s="621"/>
      <c r="N14" s="621"/>
      <c r="O14" s="621"/>
      <c r="P14" s="621"/>
      <c r="Q14" s="621"/>
      <c r="R14" s="621"/>
      <c r="S14" s="621"/>
      <c r="T14" s="621"/>
      <c r="U14" s="621"/>
      <c r="V14" s="621"/>
    </row>
    <row r="15" spans="2:22" ht="13.5">
      <c r="B15" s="1" t="s">
        <v>655</v>
      </c>
      <c r="G15" s="5"/>
      <c r="H15" s="620">
        <f>IF('概要１面その２'!H14="","",'概要１面その２'!H14)</f>
      </c>
      <c r="I15" s="620"/>
      <c r="J15" s="620"/>
      <c r="K15" s="620"/>
      <c r="L15" s="620"/>
      <c r="M15" s="620"/>
      <c r="N15" s="620"/>
      <c r="O15" s="620"/>
      <c r="P15" s="620"/>
      <c r="Q15" s="620"/>
      <c r="R15" s="620"/>
      <c r="S15" s="620"/>
      <c r="T15" s="620"/>
      <c r="U15" s="620"/>
      <c r="V15" s="620"/>
    </row>
    <row r="16" spans="2:22" ht="13.5">
      <c r="B16" s="1" t="s">
        <v>656</v>
      </c>
      <c r="G16" s="5"/>
      <c r="H16" s="622">
        <f>IF('概要１面その２'!H15="","",'概要１面その２'!H15)</f>
      </c>
      <c r="I16" s="622"/>
      <c r="J16" s="622"/>
      <c r="K16" s="622"/>
      <c r="L16" s="622"/>
      <c r="M16" s="622"/>
      <c r="N16" s="622"/>
      <c r="O16" s="622"/>
      <c r="P16" s="622"/>
      <c r="Q16" s="622"/>
      <c r="R16" s="622"/>
      <c r="S16" s="622"/>
      <c r="T16" s="622"/>
      <c r="U16" s="622"/>
      <c r="V16" s="622"/>
    </row>
    <row r="17" spans="2:22" ht="13.5">
      <c r="B17" s="1" t="s">
        <v>657</v>
      </c>
      <c r="G17" s="5"/>
      <c r="H17" s="620">
        <f>IF('概要１面その２'!H16="","",'概要１面その２'!H16)</f>
      </c>
      <c r="I17" s="620"/>
      <c r="J17" s="620"/>
      <c r="K17" s="620"/>
      <c r="L17" s="620"/>
      <c r="M17" s="620"/>
      <c r="N17" s="620"/>
      <c r="O17" s="620"/>
      <c r="P17" s="620"/>
      <c r="Q17" s="620"/>
      <c r="R17" s="620"/>
      <c r="S17" s="620"/>
      <c r="T17" s="620"/>
      <c r="U17" s="620"/>
      <c r="V17" s="620"/>
    </row>
    <row r="18" spans="2:22" ht="13.5">
      <c r="B18" s="5" t="s">
        <v>658</v>
      </c>
      <c r="C18" s="5"/>
      <c r="D18" s="5"/>
      <c r="E18" s="5"/>
      <c r="F18" s="5"/>
      <c r="G18" s="5"/>
      <c r="H18" s="482"/>
      <c r="I18" s="482"/>
      <c r="J18" s="482"/>
      <c r="K18" s="482"/>
      <c r="L18" s="482"/>
      <c r="M18" s="482"/>
      <c r="N18" s="482"/>
      <c r="O18" s="482"/>
      <c r="P18" s="482"/>
      <c r="Q18" s="482"/>
      <c r="R18" s="482"/>
      <c r="S18" s="482"/>
      <c r="T18" s="482"/>
      <c r="U18" s="482"/>
      <c r="V18" s="482"/>
    </row>
    <row r="19" spans="1:22" ht="6" customHeight="1">
      <c r="A19" s="4"/>
      <c r="B19" s="4"/>
      <c r="C19" s="4"/>
      <c r="D19" s="4"/>
      <c r="E19" s="4"/>
      <c r="F19" s="4"/>
      <c r="G19" s="6"/>
      <c r="H19" s="6"/>
      <c r="I19" s="6"/>
      <c r="J19" s="6"/>
      <c r="K19" s="6"/>
      <c r="L19" s="6"/>
      <c r="M19" s="6"/>
      <c r="N19" s="6"/>
      <c r="O19" s="6"/>
      <c r="P19" s="6"/>
      <c r="Q19" s="6"/>
      <c r="R19" s="6"/>
      <c r="S19" s="6"/>
      <c r="T19" s="6"/>
      <c r="U19" s="6"/>
      <c r="V19" s="6"/>
    </row>
    <row r="20" spans="7:22" ht="6" customHeight="1">
      <c r="G20" s="5"/>
      <c r="H20" s="5"/>
      <c r="I20" s="5"/>
      <c r="J20" s="5"/>
      <c r="K20" s="5"/>
      <c r="L20" s="5"/>
      <c r="M20" s="5"/>
      <c r="N20" s="5"/>
      <c r="O20" s="5"/>
      <c r="P20" s="5"/>
      <c r="Q20" s="5"/>
      <c r="R20" s="5"/>
      <c r="S20" s="5"/>
      <c r="T20" s="5"/>
      <c r="U20" s="5"/>
      <c r="V20" s="5"/>
    </row>
    <row r="21" spans="1:22" ht="13.5" customHeight="1">
      <c r="A21" s="1" t="s">
        <v>653</v>
      </c>
      <c r="G21" s="5"/>
      <c r="H21" s="5"/>
      <c r="I21" s="5"/>
      <c r="J21" s="5"/>
      <c r="K21" s="5"/>
      <c r="L21" s="5"/>
      <c r="M21" s="5"/>
      <c r="N21" s="5"/>
      <c r="O21" s="5"/>
      <c r="P21" s="5"/>
      <c r="Q21" s="5"/>
      <c r="R21" s="5"/>
      <c r="S21" s="5"/>
      <c r="T21" s="5"/>
      <c r="U21" s="5"/>
      <c r="V21" s="5"/>
    </row>
    <row r="22" spans="2:22" ht="13.5">
      <c r="B22" s="1" t="s">
        <v>654</v>
      </c>
      <c r="G22" s="5"/>
      <c r="H22" s="621">
        <f>IF('概要１面その２'!H20="","",'概要１面その２'!H20)</f>
      </c>
      <c r="I22" s="621"/>
      <c r="J22" s="621"/>
      <c r="K22" s="621"/>
      <c r="L22" s="621"/>
      <c r="M22" s="621"/>
      <c r="N22" s="621"/>
      <c r="O22" s="621"/>
      <c r="P22" s="621"/>
      <c r="Q22" s="621"/>
      <c r="R22" s="621"/>
      <c r="S22" s="621"/>
      <c r="T22" s="621"/>
      <c r="U22" s="621"/>
      <c r="V22" s="621"/>
    </row>
    <row r="23" spans="2:22" ht="13.5" customHeight="1">
      <c r="B23" s="1" t="s">
        <v>655</v>
      </c>
      <c r="G23" s="5"/>
      <c r="H23" s="620">
        <f>IF('概要１面その２'!H21="","",'概要１面その２'!H21)</f>
      </c>
      <c r="I23" s="620"/>
      <c r="J23" s="620"/>
      <c r="K23" s="620"/>
      <c r="L23" s="620"/>
      <c r="M23" s="620"/>
      <c r="N23" s="620"/>
      <c r="O23" s="620"/>
      <c r="P23" s="620"/>
      <c r="Q23" s="620"/>
      <c r="R23" s="620"/>
      <c r="S23" s="620"/>
      <c r="T23" s="620"/>
      <c r="U23" s="620"/>
      <c r="V23" s="620"/>
    </row>
    <row r="24" spans="2:22" ht="13.5" customHeight="1">
      <c r="B24" s="1" t="s">
        <v>656</v>
      </c>
      <c r="G24" s="5"/>
      <c r="H24" s="622">
        <f>IF('概要１面その２'!H22="","",'概要１面その２'!H22)</f>
      </c>
      <c r="I24" s="622"/>
      <c r="J24" s="622"/>
      <c r="K24" s="622"/>
      <c r="L24" s="622"/>
      <c r="M24" s="622"/>
      <c r="N24" s="622"/>
      <c r="O24" s="622"/>
      <c r="P24" s="622"/>
      <c r="Q24" s="622"/>
      <c r="R24" s="622"/>
      <c r="S24" s="622"/>
      <c r="T24" s="622"/>
      <c r="U24" s="622"/>
      <c r="V24" s="622"/>
    </row>
    <row r="25" spans="2:22" ht="13.5">
      <c r="B25" s="1" t="s">
        <v>657</v>
      </c>
      <c r="G25" s="5"/>
      <c r="H25" s="620">
        <f>IF('概要１面その２'!H23="","",'概要１面その２'!H23)</f>
      </c>
      <c r="I25" s="620"/>
      <c r="J25" s="620"/>
      <c r="K25" s="620"/>
      <c r="L25" s="620"/>
      <c r="M25" s="620"/>
      <c r="N25" s="620"/>
      <c r="O25" s="620"/>
      <c r="P25" s="620"/>
      <c r="Q25" s="620"/>
      <c r="R25" s="620"/>
      <c r="S25" s="620"/>
      <c r="T25" s="620"/>
      <c r="U25" s="620"/>
      <c r="V25" s="620"/>
    </row>
    <row r="26" spans="2:22" ht="13.5">
      <c r="B26" s="5" t="s">
        <v>658</v>
      </c>
      <c r="C26" s="5"/>
      <c r="D26" s="5"/>
      <c r="E26" s="5"/>
      <c r="F26" s="5"/>
      <c r="G26" s="5"/>
      <c r="H26" s="482"/>
      <c r="I26" s="482"/>
      <c r="J26" s="482"/>
      <c r="K26" s="482"/>
      <c r="L26" s="482"/>
      <c r="M26" s="482"/>
      <c r="N26" s="482"/>
      <c r="O26" s="482"/>
      <c r="P26" s="482"/>
      <c r="Q26" s="482"/>
      <c r="R26" s="482"/>
      <c r="S26" s="482"/>
      <c r="T26" s="482"/>
      <c r="U26" s="482"/>
      <c r="V26" s="482"/>
    </row>
    <row r="27" spans="1:22" ht="6" customHeight="1">
      <c r="A27" s="4"/>
      <c r="B27" s="4"/>
      <c r="C27" s="4"/>
      <c r="D27" s="4"/>
      <c r="E27" s="4"/>
      <c r="F27" s="4"/>
      <c r="G27" s="6"/>
      <c r="H27" s="6"/>
      <c r="I27" s="6"/>
      <c r="J27" s="6"/>
      <c r="K27" s="6"/>
      <c r="L27" s="6"/>
      <c r="M27" s="6"/>
      <c r="N27" s="6"/>
      <c r="O27" s="6"/>
      <c r="P27" s="6"/>
      <c r="Q27" s="6"/>
      <c r="R27" s="6"/>
      <c r="S27" s="6"/>
      <c r="T27" s="6"/>
      <c r="U27" s="6"/>
      <c r="V27" s="6"/>
    </row>
    <row r="28" spans="7:22" ht="13.5">
      <c r="G28" s="5"/>
      <c r="H28" s="5"/>
      <c r="I28" s="5"/>
      <c r="J28" s="5"/>
      <c r="K28" s="5"/>
      <c r="L28" s="5"/>
      <c r="M28" s="5"/>
      <c r="N28" s="5"/>
      <c r="O28" s="5"/>
      <c r="P28" s="5"/>
      <c r="Q28" s="5"/>
      <c r="R28" s="5"/>
      <c r="S28" s="5"/>
      <c r="T28" s="5"/>
      <c r="U28" s="5"/>
      <c r="V28" s="5"/>
    </row>
    <row r="32" ht="6" customHeight="1"/>
    <row r="33" ht="6" customHeight="1"/>
    <row r="41" ht="13.5">
      <c r="AD41" s="45"/>
    </row>
    <row r="42" ht="6" customHeight="1"/>
    <row r="43" ht="6" customHeight="1"/>
    <row r="51" ht="6" customHeight="1"/>
    <row r="52" ht="6" customHeight="1"/>
    <row r="57" ht="13.5" hidden="1"/>
    <row r="58" ht="13.5" hidden="1"/>
    <row r="59" ht="13.5" hidden="1"/>
  </sheetData>
  <sheetProtection/>
  <mergeCells count="16">
    <mergeCell ref="H26:V26"/>
    <mergeCell ref="A1:V1"/>
    <mergeCell ref="H6:V6"/>
    <mergeCell ref="H7:V7"/>
    <mergeCell ref="H8:V8"/>
    <mergeCell ref="H10:V10"/>
    <mergeCell ref="H9:V9"/>
    <mergeCell ref="H14:V14"/>
    <mergeCell ref="H15:V15"/>
    <mergeCell ref="H16:V16"/>
    <mergeCell ref="H25:V25"/>
    <mergeCell ref="H17:V17"/>
    <mergeCell ref="H22:V22"/>
    <mergeCell ref="H23:V23"/>
    <mergeCell ref="H24:V24"/>
    <mergeCell ref="H18:V18"/>
  </mergeCells>
  <dataValidations count="3">
    <dataValidation allowBlank="1" showInputMessage="1" showErrorMessage="1" imeMode="hiragana" sqref="H7:V7 H17:V17 H15:V15 H9:V9 H23:V23 H25:V25"/>
    <dataValidation allowBlank="1" showInputMessage="1" showErrorMessage="1" imeMode="halfKatakana" sqref="H6:V6 H14:V14 H22:V22"/>
    <dataValidation allowBlank="1" showInputMessage="1" showErrorMessage="1" imeMode="off" sqref="H8:V8 H16:V16 H24:V24 H10:V10 H18:V18 H26:V26"/>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EMI確認申請書</dc:title>
  <dc:subject/>
  <dc:creator>EMI</dc:creator>
  <cp:keywords/>
  <dc:description/>
  <cp:lastModifiedBy>isidu</cp:lastModifiedBy>
  <cp:lastPrinted>2023-03-17T08:43:21Z</cp:lastPrinted>
  <dcterms:created xsi:type="dcterms:W3CDTF">2002-01-04T01:03:19Z</dcterms:created>
  <dcterms:modified xsi:type="dcterms:W3CDTF">2023-03-17T09:05:03Z</dcterms:modified>
  <cp:category/>
  <cp:version/>
  <cp:contentType/>
  <cp:contentStatus/>
</cp:coreProperties>
</file>